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Kh.72-2015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<sst xmlns="http://schemas.openxmlformats.org/spreadsheetml/2006/main" count="58" uniqueCount="12">
  <si>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</si>
  <si>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</si>
  <si>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</si>
  <si>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</si>
  <si>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</si>
  <si>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</si>
  <si>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</si>
  <si>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</si>
  <si>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</si>
  <si>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</si>
  <si>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สถานี  </t>
    </r>
    <r>
      <rPr>
        <b/>
        <sz val="16"/>
        <color indexed="12"/>
        <rFont val="AngsanaUPC"/>
        <family val="1"/>
      </rPr>
      <t>Kh.72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น้ำแม่คำ  อ.แม่จัน จ.เชียงราย </t>
    </r>
    <r>
      <rPr>
        <sz val="16"/>
        <color indexed="12"/>
        <rFont val="AngsanaUPC"/>
        <family val="1"/>
      </rPr>
      <t>( 10 มิ.ย.2559)</t>
    </r>
  </si>
  <si>
    <t xml:space="preserve"> (1 Apr , 2015 -  31 Mar, 2016 )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</si>
</sst>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/>
    </xf>
    <xf numFmtId="203" fontId="9" fillId="0" borderId="0" xfId="0" applyNumberFormat="1" applyFont="1" applyAlignment="1">
      <alignment/>
    </xf>
    <xf numFmtId="0" fontId="15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0" fillId="0" borderId="0" xfId="0" applyFont="1" applyAlignment="1" applyProtection="1">
      <alignment horizontal="centerContinuous" vertical="center"/>
      <protection/>
    </xf>
    <xf numFmtId="0" fontId="9" fillId="0" borderId="0" xfId="0" applyFont="1" applyFill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tabSelected="1" workbookViewId="0" topLeftCell="A58">
      <selection activeCell="P68" sqref="P68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393.4</v>
      </c>
      <c r="O2" s="3"/>
      <c r="P2" s="3"/>
      <c r="Q2" s="3"/>
      <c r="R2" s="3"/>
      <c r="S2" s="3"/>
      <c r="T2" s="3"/>
    </row>
    <row r="3" spans="1:20" ht="22.5" customHeight="1">
      <c r="A3" s="42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5"/>
      <c r="O3" s="3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44"/>
      <c r="N4" s="45"/>
      <c r="O4" s="39"/>
      <c r="P4" s="3"/>
      <c r="Q4" s="3"/>
      <c r="R4" s="3"/>
      <c r="S4" s="3"/>
      <c r="T4" s="3"/>
    </row>
    <row r="5" spans="1:20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 t="s">
        <v>8</v>
      </c>
      <c r="N5" s="4" t="s">
        <v>9</v>
      </c>
      <c r="O5" s="38"/>
      <c r="P5" s="40" t="s">
        <v>7</v>
      </c>
      <c r="Q5" s="3"/>
      <c r="R5" s="3"/>
      <c r="S5" s="3"/>
      <c r="T5" s="3"/>
    </row>
    <row r="6" spans="1:20" ht="16.5" customHeight="1">
      <c r="A6" s="8">
        <v>393.5</v>
      </c>
      <c r="B6" s="9">
        <f>A6-N2</f>
        <v>0.10000000000002274</v>
      </c>
      <c r="C6" s="10">
        <v>0</v>
      </c>
      <c r="D6" s="8">
        <f>+A55+0.01</f>
        <v>393.99999999999955</v>
      </c>
      <c r="E6" s="9">
        <f>+B55+0.01</f>
        <v>0.6000000000000231</v>
      </c>
      <c r="F6" s="11">
        <f>+C55+$N$10/10</f>
        <v>4.500000000000001</v>
      </c>
      <c r="G6" s="8">
        <f>+D55+0.01</f>
        <v>394.4999999999991</v>
      </c>
      <c r="H6" s="9">
        <f>+E55+0.01</f>
        <v>1.1000000000000234</v>
      </c>
      <c r="I6" s="11">
        <f>+F55+$N$15/10</f>
        <v>13.300000000000006</v>
      </c>
      <c r="J6" s="8">
        <f>+G55+0.01</f>
        <v>394.99999999999864</v>
      </c>
      <c r="K6" s="9">
        <f>+H55+0.01</f>
        <v>1.6000000000000238</v>
      </c>
      <c r="L6" s="35">
        <f>+I55+$N$20/10</f>
        <v>24.99999999999999</v>
      </c>
      <c r="M6" s="12">
        <v>393.5</v>
      </c>
      <c r="N6" s="3">
        <v>0.5</v>
      </c>
      <c r="O6" s="3"/>
      <c r="P6" s="41">
        <v>0</v>
      </c>
      <c r="Q6" s="3"/>
      <c r="R6" s="5">
        <f>N2+M6</f>
        <v>786.9</v>
      </c>
      <c r="S6" s="3"/>
      <c r="T6" s="3"/>
    </row>
    <row r="7" spans="1:20" ht="16.5" customHeight="1">
      <c r="A7" s="13">
        <f aca="true" t="shared" si="0" ref="A7:A38">+A6+0.01</f>
        <v>393.51</v>
      </c>
      <c r="B7" s="14">
        <f aca="true" t="shared" si="1" ref="B7:B38">+B6+0.01</f>
        <v>0.11000000000002273</v>
      </c>
      <c r="C7" s="11">
        <f aca="true" t="shared" si="2" ref="C7:C16">+C6+$N$6/10</f>
        <v>0.05</v>
      </c>
      <c r="D7" s="13">
        <f aca="true" t="shared" si="3" ref="D7:D38">+D6+0.01</f>
        <v>394.00999999999954</v>
      </c>
      <c r="E7" s="14">
        <f aca="true" t="shared" si="4" ref="E7:E38">+E6+0.01</f>
        <v>0.6100000000000231</v>
      </c>
      <c r="F7" s="11">
        <f aca="true" t="shared" si="5" ref="F7:F16">+F6+$N$11/10</f>
        <v>4.650000000000001</v>
      </c>
      <c r="G7" s="13">
        <f aca="true" t="shared" si="6" ref="G7:G38">+G6+0.01</f>
        <v>394.5099999999991</v>
      </c>
      <c r="H7" s="14">
        <f aca="true" t="shared" si="7" ref="H7:H38">+H6+0.01</f>
        <v>1.1100000000000234</v>
      </c>
      <c r="I7" s="11">
        <f aca="true" t="shared" si="8" ref="I7:I16">+I6+$N$16/10</f>
        <v>13.500000000000005</v>
      </c>
      <c r="J7" s="13">
        <f aca="true" t="shared" si="9" ref="J7:J38">+J6+0.01</f>
        <v>395.0099999999986</v>
      </c>
      <c r="K7" s="14">
        <f aca="true" t="shared" si="10" ref="K7:K38">+K6+0.01</f>
        <v>1.6100000000000239</v>
      </c>
      <c r="L7" s="34">
        <f>+L6+$N$21/10</f>
        <v>25.274999999999988</v>
      </c>
      <c r="M7" s="12">
        <f>M6+0.1</f>
        <v>393.6</v>
      </c>
      <c r="N7" s="3">
        <v>0.6</v>
      </c>
      <c r="O7" s="3"/>
      <c r="P7" s="41">
        <f>N6+P6</f>
        <v>0.5</v>
      </c>
      <c r="Q7" s="3"/>
      <c r="R7" s="3"/>
      <c r="S7" s="3"/>
      <c r="T7" s="3"/>
    </row>
    <row r="8" spans="1:20" ht="16.5" customHeight="1">
      <c r="A8" s="13">
        <f t="shared" si="0"/>
        <v>393.52</v>
      </c>
      <c r="B8" s="14">
        <f t="shared" si="1"/>
        <v>0.12000000000002273</v>
      </c>
      <c r="C8" s="11">
        <f t="shared" si="2"/>
        <v>0.1</v>
      </c>
      <c r="D8" s="13">
        <f t="shared" si="3"/>
        <v>394.0199999999995</v>
      </c>
      <c r="E8" s="14">
        <f t="shared" si="4"/>
        <v>0.6200000000000231</v>
      </c>
      <c r="F8" s="11">
        <f t="shared" si="5"/>
        <v>4.800000000000002</v>
      </c>
      <c r="G8" s="13">
        <f t="shared" si="6"/>
        <v>394.5199999999991</v>
      </c>
      <c r="H8" s="14">
        <f t="shared" si="7"/>
        <v>1.1200000000000234</v>
      </c>
      <c r="I8" s="11">
        <f t="shared" si="8"/>
        <v>13.700000000000005</v>
      </c>
      <c r="J8" s="13">
        <f t="shared" si="9"/>
        <v>395.0199999999986</v>
      </c>
      <c r="K8" s="14">
        <f t="shared" si="10"/>
        <v>1.6200000000000239</v>
      </c>
      <c r="L8" s="34">
        <f aca="true" t="shared" si="11" ref="L8:L16">+L7+$N$21/10</f>
        <v>25.549999999999986</v>
      </c>
      <c r="M8" s="12">
        <f aca="true" t="shared" si="12" ref="M8:M51">M7+0.1</f>
        <v>393.70000000000005</v>
      </c>
      <c r="N8" s="3">
        <v>0.9</v>
      </c>
      <c r="O8" s="3"/>
      <c r="P8" s="41">
        <f aca="true" t="shared" si="13" ref="P8:P51">N7+P7</f>
        <v>1.1</v>
      </c>
      <c r="Q8" s="3"/>
      <c r="R8" s="3"/>
      <c r="S8" s="3"/>
      <c r="T8" s="3"/>
    </row>
    <row r="9" spans="1:20" ht="16.5" customHeight="1">
      <c r="A9" s="13">
        <f t="shared" si="0"/>
        <v>393.53</v>
      </c>
      <c r="B9" s="14">
        <f t="shared" si="1"/>
        <v>0.13000000000002274</v>
      </c>
      <c r="C9" s="11">
        <f t="shared" si="2"/>
        <v>0.15000000000000002</v>
      </c>
      <c r="D9" s="13">
        <f t="shared" si="3"/>
        <v>394.0299999999995</v>
      </c>
      <c r="E9" s="14">
        <f t="shared" si="4"/>
        <v>0.6300000000000231</v>
      </c>
      <c r="F9" s="11">
        <f t="shared" si="5"/>
        <v>4.950000000000002</v>
      </c>
      <c r="G9" s="13">
        <f t="shared" si="6"/>
        <v>394.52999999999906</v>
      </c>
      <c r="H9" s="14">
        <f t="shared" si="7"/>
        <v>1.1300000000000234</v>
      </c>
      <c r="I9" s="11">
        <f t="shared" si="8"/>
        <v>13.900000000000004</v>
      </c>
      <c r="J9" s="13">
        <f t="shared" si="9"/>
        <v>395.0299999999986</v>
      </c>
      <c r="K9" s="14">
        <f t="shared" si="10"/>
        <v>1.6300000000000239</v>
      </c>
      <c r="L9" s="34">
        <f t="shared" si="11"/>
        <v>25.824999999999985</v>
      </c>
      <c r="M9" s="12">
        <f t="shared" si="12"/>
        <v>393.80000000000007</v>
      </c>
      <c r="N9" s="3">
        <v>1.2</v>
      </c>
      <c r="O9" s="3"/>
      <c r="P9" s="41">
        <f t="shared" si="13"/>
        <v>2</v>
      </c>
      <c r="Q9" s="3"/>
      <c r="R9" s="3"/>
      <c r="S9" s="3"/>
      <c r="T9" s="3"/>
    </row>
    <row r="10" spans="1:20" ht="16.5" customHeight="1">
      <c r="A10" s="13">
        <f t="shared" si="0"/>
        <v>393.53999999999996</v>
      </c>
      <c r="B10" s="14">
        <f t="shared" si="1"/>
        <v>0.14000000000002275</v>
      </c>
      <c r="C10" s="11">
        <f t="shared" si="2"/>
        <v>0.2</v>
      </c>
      <c r="D10" s="13">
        <f t="shared" si="3"/>
        <v>394.0399999999995</v>
      </c>
      <c r="E10" s="14">
        <f t="shared" si="4"/>
        <v>0.6400000000000231</v>
      </c>
      <c r="F10" s="11">
        <f t="shared" si="5"/>
        <v>5.100000000000002</v>
      </c>
      <c r="G10" s="13">
        <f t="shared" si="6"/>
        <v>394.53999999999905</v>
      </c>
      <c r="H10" s="14">
        <f t="shared" si="7"/>
        <v>1.1400000000000234</v>
      </c>
      <c r="I10" s="11">
        <f t="shared" si="8"/>
        <v>14.100000000000003</v>
      </c>
      <c r="J10" s="13">
        <f t="shared" si="9"/>
        <v>395.0399999999986</v>
      </c>
      <c r="K10" s="14">
        <f t="shared" si="10"/>
        <v>1.6400000000000239</v>
      </c>
      <c r="L10" s="34">
        <f t="shared" si="11"/>
        <v>26.099999999999984</v>
      </c>
      <c r="M10" s="12">
        <f t="shared" si="12"/>
        <v>393.9000000000001</v>
      </c>
      <c r="N10" s="3">
        <v>1.3</v>
      </c>
      <c r="O10" s="3"/>
      <c r="P10" s="41">
        <f t="shared" si="13"/>
        <v>3.2</v>
      </c>
      <c r="Q10" s="3"/>
      <c r="R10" s="3"/>
      <c r="S10" s="3"/>
      <c r="T10" s="3"/>
    </row>
    <row r="11" spans="1:20" ht="16.5" customHeight="1">
      <c r="A11" s="13">
        <f t="shared" si="0"/>
        <v>393.54999999999995</v>
      </c>
      <c r="B11" s="14">
        <f t="shared" si="1"/>
        <v>0.15000000000002275</v>
      </c>
      <c r="C11" s="11">
        <f t="shared" si="2"/>
        <v>0.25</v>
      </c>
      <c r="D11" s="13">
        <f t="shared" si="3"/>
        <v>394.0499999999995</v>
      </c>
      <c r="E11" s="14">
        <f t="shared" si="4"/>
        <v>0.6500000000000231</v>
      </c>
      <c r="F11" s="11">
        <f t="shared" si="5"/>
        <v>5.250000000000003</v>
      </c>
      <c r="G11" s="13">
        <f t="shared" si="6"/>
        <v>394.54999999999905</v>
      </c>
      <c r="H11" s="14">
        <f t="shared" si="7"/>
        <v>1.1500000000000234</v>
      </c>
      <c r="I11" s="11">
        <f t="shared" si="8"/>
        <v>14.300000000000002</v>
      </c>
      <c r="J11" s="13">
        <f t="shared" si="9"/>
        <v>395.0499999999986</v>
      </c>
      <c r="K11" s="14">
        <f t="shared" si="10"/>
        <v>1.650000000000024</v>
      </c>
      <c r="L11" s="34">
        <f t="shared" si="11"/>
        <v>26.374999999999982</v>
      </c>
      <c r="M11" s="12">
        <f t="shared" si="12"/>
        <v>394.0000000000001</v>
      </c>
      <c r="N11" s="3">
        <v>1.5</v>
      </c>
      <c r="O11" s="3"/>
      <c r="P11" s="41">
        <f t="shared" si="13"/>
        <v>4.5</v>
      </c>
      <c r="Q11" s="3"/>
      <c r="R11" s="3"/>
      <c r="S11" s="3"/>
      <c r="T11" s="3"/>
    </row>
    <row r="12" spans="1:20" ht="16.5" customHeight="1">
      <c r="A12" s="13">
        <f t="shared" si="0"/>
        <v>393.55999999999995</v>
      </c>
      <c r="B12" s="14">
        <f t="shared" si="1"/>
        <v>0.16000000000002276</v>
      </c>
      <c r="C12" s="11">
        <f t="shared" si="2"/>
        <v>0.3</v>
      </c>
      <c r="D12" s="13">
        <f t="shared" si="3"/>
        <v>394.0599999999995</v>
      </c>
      <c r="E12" s="14">
        <f t="shared" si="4"/>
        <v>0.6600000000000231</v>
      </c>
      <c r="F12" s="11">
        <f t="shared" si="5"/>
        <v>5.400000000000003</v>
      </c>
      <c r="G12" s="13">
        <f t="shared" si="6"/>
        <v>394.55999999999904</v>
      </c>
      <c r="H12" s="14">
        <f t="shared" si="7"/>
        <v>1.1600000000000235</v>
      </c>
      <c r="I12" s="11">
        <f t="shared" si="8"/>
        <v>14.500000000000002</v>
      </c>
      <c r="J12" s="13">
        <f t="shared" si="9"/>
        <v>395.0599999999986</v>
      </c>
      <c r="K12" s="14">
        <f t="shared" si="10"/>
        <v>1.660000000000024</v>
      </c>
      <c r="L12" s="34">
        <f t="shared" si="11"/>
        <v>26.64999999999998</v>
      </c>
      <c r="M12" s="12">
        <f t="shared" si="12"/>
        <v>394.10000000000014</v>
      </c>
      <c r="N12" s="3">
        <v>1.6</v>
      </c>
      <c r="O12" s="3"/>
      <c r="P12" s="41">
        <f t="shared" si="13"/>
        <v>6</v>
      </c>
      <c r="Q12" s="3"/>
      <c r="R12" s="3"/>
      <c r="S12" s="3"/>
      <c r="T12" s="3"/>
    </row>
    <row r="13" spans="1:20" ht="16.5" customHeight="1">
      <c r="A13" s="13">
        <f t="shared" si="0"/>
        <v>393.56999999999994</v>
      </c>
      <c r="B13" s="14">
        <f t="shared" si="1"/>
        <v>0.17000000000002277</v>
      </c>
      <c r="C13" s="11">
        <f t="shared" si="2"/>
        <v>0.35</v>
      </c>
      <c r="D13" s="13">
        <f t="shared" si="3"/>
        <v>394.0699999999995</v>
      </c>
      <c r="E13" s="14">
        <f t="shared" si="4"/>
        <v>0.6700000000000231</v>
      </c>
      <c r="F13" s="11">
        <f t="shared" si="5"/>
        <v>5.550000000000003</v>
      </c>
      <c r="G13" s="13">
        <f t="shared" si="6"/>
        <v>394.569999999999</v>
      </c>
      <c r="H13" s="14">
        <f t="shared" si="7"/>
        <v>1.1700000000000235</v>
      </c>
      <c r="I13" s="11">
        <f t="shared" si="8"/>
        <v>14.700000000000001</v>
      </c>
      <c r="J13" s="13">
        <f t="shared" si="9"/>
        <v>395.0699999999986</v>
      </c>
      <c r="K13" s="14">
        <f t="shared" si="10"/>
        <v>1.670000000000024</v>
      </c>
      <c r="L13" s="34">
        <f t="shared" si="11"/>
        <v>26.92499999999998</v>
      </c>
      <c r="M13" s="12">
        <f t="shared" si="12"/>
        <v>394.20000000000016</v>
      </c>
      <c r="N13" s="3">
        <v>1.85</v>
      </c>
      <c r="O13" s="3"/>
      <c r="P13" s="41">
        <f t="shared" si="13"/>
        <v>7.6</v>
      </c>
      <c r="Q13" s="3"/>
      <c r="R13" s="3"/>
      <c r="S13" s="3"/>
      <c r="T13" s="3"/>
    </row>
    <row r="14" spans="1:20" ht="16.5" customHeight="1">
      <c r="A14" s="13">
        <f t="shared" si="0"/>
        <v>393.5799999999999</v>
      </c>
      <c r="B14" s="14">
        <f t="shared" si="1"/>
        <v>0.18000000000002278</v>
      </c>
      <c r="C14" s="11">
        <f t="shared" si="2"/>
        <v>0.39999999999999997</v>
      </c>
      <c r="D14" s="13">
        <f t="shared" si="3"/>
        <v>394.0799999999995</v>
      </c>
      <c r="E14" s="14">
        <f t="shared" si="4"/>
        <v>0.6800000000000231</v>
      </c>
      <c r="F14" s="11">
        <f t="shared" si="5"/>
        <v>5.700000000000004</v>
      </c>
      <c r="G14" s="13">
        <f t="shared" si="6"/>
        <v>394.579999999999</v>
      </c>
      <c r="H14" s="14">
        <f t="shared" si="7"/>
        <v>1.1800000000000235</v>
      </c>
      <c r="I14" s="11">
        <f t="shared" si="8"/>
        <v>14.9</v>
      </c>
      <c r="J14" s="13">
        <f t="shared" si="9"/>
        <v>395.07999999999856</v>
      </c>
      <c r="K14" s="14">
        <f t="shared" si="10"/>
        <v>1.680000000000024</v>
      </c>
      <c r="L14" s="34">
        <f t="shared" si="11"/>
        <v>27.199999999999978</v>
      </c>
      <c r="M14" s="12">
        <f t="shared" si="12"/>
        <v>394.3000000000002</v>
      </c>
      <c r="N14" s="3">
        <v>1.85</v>
      </c>
      <c r="O14" s="3"/>
      <c r="P14" s="41">
        <f t="shared" si="13"/>
        <v>9.45</v>
      </c>
      <c r="Q14" s="3"/>
      <c r="R14" s="3"/>
      <c r="S14" s="3"/>
      <c r="T14" s="3"/>
    </row>
    <row r="15" spans="1:20" ht="16.5" customHeight="1">
      <c r="A15" s="13">
        <f t="shared" si="0"/>
        <v>393.5899999999999</v>
      </c>
      <c r="B15" s="14">
        <f t="shared" si="1"/>
        <v>0.1900000000000228</v>
      </c>
      <c r="C15" s="11">
        <f t="shared" si="2"/>
        <v>0.44999999999999996</v>
      </c>
      <c r="D15" s="13">
        <f t="shared" si="3"/>
        <v>394.08999999999946</v>
      </c>
      <c r="E15" s="14">
        <f t="shared" si="4"/>
        <v>0.6900000000000232</v>
      </c>
      <c r="F15" s="11">
        <f t="shared" si="5"/>
        <v>5.850000000000004</v>
      </c>
      <c r="G15" s="13">
        <f t="shared" si="6"/>
        <v>394.589999999999</v>
      </c>
      <c r="H15" s="14">
        <f t="shared" si="7"/>
        <v>1.1900000000000235</v>
      </c>
      <c r="I15" s="11">
        <f t="shared" si="8"/>
        <v>15.1</v>
      </c>
      <c r="J15" s="13">
        <f t="shared" si="9"/>
        <v>395.08999999999855</v>
      </c>
      <c r="K15" s="14">
        <f t="shared" si="10"/>
        <v>1.690000000000024</v>
      </c>
      <c r="L15" s="34">
        <f t="shared" si="11"/>
        <v>27.474999999999977</v>
      </c>
      <c r="M15" s="12">
        <f t="shared" si="12"/>
        <v>394.4000000000002</v>
      </c>
      <c r="N15" s="3">
        <v>2</v>
      </c>
      <c r="O15" s="3"/>
      <c r="P15" s="41">
        <f t="shared" si="13"/>
        <v>11.299999999999999</v>
      </c>
      <c r="Q15" s="3"/>
      <c r="R15" s="3"/>
      <c r="S15" s="3"/>
      <c r="T15" s="3"/>
    </row>
    <row r="16" spans="1:20" ht="16.5" customHeight="1">
      <c r="A16" s="15">
        <f t="shared" si="0"/>
        <v>393.5999999999999</v>
      </c>
      <c r="B16" s="16">
        <f t="shared" si="1"/>
        <v>0.2000000000000228</v>
      </c>
      <c r="C16" s="17">
        <f t="shared" si="2"/>
        <v>0.49999999999999994</v>
      </c>
      <c r="D16" s="15">
        <f t="shared" si="3"/>
        <v>394.09999999999945</v>
      </c>
      <c r="E16" s="16">
        <f t="shared" si="4"/>
        <v>0.7000000000000232</v>
      </c>
      <c r="F16" s="17">
        <f t="shared" si="5"/>
        <v>6.000000000000004</v>
      </c>
      <c r="G16" s="15">
        <f t="shared" si="6"/>
        <v>394.599999999999</v>
      </c>
      <c r="H16" s="16">
        <f t="shared" si="7"/>
        <v>1.2000000000000235</v>
      </c>
      <c r="I16" s="17">
        <f t="shared" si="8"/>
        <v>15.299999999999999</v>
      </c>
      <c r="J16" s="15">
        <f t="shared" si="9"/>
        <v>395.09999999999854</v>
      </c>
      <c r="K16" s="16">
        <f t="shared" si="10"/>
        <v>1.700000000000024</v>
      </c>
      <c r="L16" s="18">
        <f t="shared" si="11"/>
        <v>27.749999999999975</v>
      </c>
      <c r="M16" s="12">
        <f t="shared" si="12"/>
        <v>394.5000000000002</v>
      </c>
      <c r="N16" s="3">
        <v>2</v>
      </c>
      <c r="O16" s="3"/>
      <c r="P16" s="41">
        <f t="shared" si="13"/>
        <v>13.299999999999999</v>
      </c>
      <c r="Q16" s="3"/>
      <c r="R16" s="3"/>
      <c r="S16" s="3"/>
      <c r="T16" s="3"/>
    </row>
    <row r="17" spans="1:20" ht="16.5" customHeight="1">
      <c r="A17" s="19">
        <f t="shared" si="0"/>
        <v>393.6099999999999</v>
      </c>
      <c r="B17" s="20">
        <f t="shared" si="1"/>
        <v>0.2100000000000228</v>
      </c>
      <c r="C17" s="21">
        <f aca="true" t="shared" si="14" ref="C17:C26">+C16+$N$7/10</f>
        <v>0.5599999999999999</v>
      </c>
      <c r="D17" s="19">
        <f t="shared" si="3"/>
        <v>394.10999999999945</v>
      </c>
      <c r="E17" s="20">
        <f t="shared" si="4"/>
        <v>0.7100000000000232</v>
      </c>
      <c r="F17" s="21">
        <f aca="true" t="shared" si="15" ref="F17:F26">+F16+$N$12/10</f>
        <v>6.160000000000005</v>
      </c>
      <c r="G17" s="19">
        <f t="shared" si="6"/>
        <v>394.609999999999</v>
      </c>
      <c r="H17" s="20">
        <f t="shared" si="7"/>
        <v>1.2100000000000235</v>
      </c>
      <c r="I17" s="21">
        <f aca="true" t="shared" si="16" ref="I17:I26">+I16+$N$17/10</f>
        <v>15.534999999999998</v>
      </c>
      <c r="J17" s="19">
        <f t="shared" si="9"/>
        <v>395.10999999999854</v>
      </c>
      <c r="K17" s="20">
        <f t="shared" si="10"/>
        <v>1.710000000000024</v>
      </c>
      <c r="L17" s="10">
        <f>+L16+$N$22/10</f>
        <v>28.024999999999974</v>
      </c>
      <c r="M17" s="12">
        <f t="shared" si="12"/>
        <v>394.60000000000025</v>
      </c>
      <c r="N17" s="3">
        <v>2.35</v>
      </c>
      <c r="O17" s="3"/>
      <c r="P17" s="41">
        <f t="shared" si="13"/>
        <v>15.299999999999999</v>
      </c>
      <c r="Q17" s="3"/>
      <c r="R17" s="3"/>
      <c r="S17" s="3"/>
      <c r="T17" s="3"/>
    </row>
    <row r="18" spans="1:20" ht="16.5" customHeight="1">
      <c r="A18" s="13">
        <f t="shared" si="0"/>
        <v>393.6199999999999</v>
      </c>
      <c r="B18" s="14">
        <f t="shared" si="1"/>
        <v>0.22000000000002282</v>
      </c>
      <c r="C18" s="11">
        <f t="shared" si="14"/>
        <v>0.6199999999999999</v>
      </c>
      <c r="D18" s="13">
        <f t="shared" si="3"/>
        <v>394.11999999999944</v>
      </c>
      <c r="E18" s="14">
        <f t="shared" si="4"/>
        <v>0.7200000000000232</v>
      </c>
      <c r="F18" s="11">
        <f t="shared" si="15"/>
        <v>6.320000000000005</v>
      </c>
      <c r="G18" s="13">
        <f t="shared" si="6"/>
        <v>394.619999999999</v>
      </c>
      <c r="H18" s="14">
        <f t="shared" si="7"/>
        <v>1.2200000000000235</v>
      </c>
      <c r="I18" s="11">
        <f t="shared" si="16"/>
        <v>15.769999999999998</v>
      </c>
      <c r="J18" s="13">
        <f t="shared" si="9"/>
        <v>395.1199999999985</v>
      </c>
      <c r="K18" s="14">
        <f t="shared" si="10"/>
        <v>1.720000000000024</v>
      </c>
      <c r="L18" s="34">
        <f aca="true" t="shared" si="17" ref="L18:L26">+L17+$N$22/10</f>
        <v>28.299999999999972</v>
      </c>
      <c r="M18" s="12">
        <f t="shared" si="12"/>
        <v>394.7000000000003</v>
      </c>
      <c r="N18" s="3">
        <v>2.35</v>
      </c>
      <c r="O18" s="3"/>
      <c r="P18" s="41">
        <f t="shared" si="13"/>
        <v>17.65</v>
      </c>
      <c r="Q18" s="3"/>
      <c r="R18" s="3"/>
      <c r="S18" s="3"/>
      <c r="T18" s="3"/>
    </row>
    <row r="19" spans="1:20" ht="16.5" customHeight="1">
      <c r="A19" s="13">
        <f t="shared" si="0"/>
        <v>393.6299999999999</v>
      </c>
      <c r="B19" s="14">
        <f t="shared" si="1"/>
        <v>0.23000000000002283</v>
      </c>
      <c r="C19" s="11">
        <f t="shared" si="14"/>
        <v>0.6799999999999999</v>
      </c>
      <c r="D19" s="13">
        <f t="shared" si="3"/>
        <v>394.1299999999994</v>
      </c>
      <c r="E19" s="14">
        <f t="shared" si="4"/>
        <v>0.7300000000000232</v>
      </c>
      <c r="F19" s="11">
        <f t="shared" si="15"/>
        <v>6.480000000000005</v>
      </c>
      <c r="G19" s="13">
        <f t="shared" si="6"/>
        <v>394.629999999999</v>
      </c>
      <c r="H19" s="14">
        <f t="shared" si="7"/>
        <v>1.2300000000000235</v>
      </c>
      <c r="I19" s="11">
        <f t="shared" si="16"/>
        <v>16.005</v>
      </c>
      <c r="J19" s="13">
        <f t="shared" si="9"/>
        <v>395.1299999999985</v>
      </c>
      <c r="K19" s="14">
        <f t="shared" si="10"/>
        <v>1.730000000000024</v>
      </c>
      <c r="L19" s="34">
        <f t="shared" si="17"/>
        <v>28.57499999999997</v>
      </c>
      <c r="M19" s="12">
        <f t="shared" si="12"/>
        <v>394.8000000000003</v>
      </c>
      <c r="N19" s="3">
        <v>2.5</v>
      </c>
      <c r="O19" s="3"/>
      <c r="P19" s="41">
        <f t="shared" si="13"/>
        <v>20</v>
      </c>
      <c r="Q19" s="3"/>
      <c r="R19" s="3"/>
      <c r="S19" s="3"/>
      <c r="T19" s="3"/>
    </row>
    <row r="20" spans="1:20" ht="16.5" customHeight="1">
      <c r="A20" s="13">
        <f t="shared" si="0"/>
        <v>393.6399999999999</v>
      </c>
      <c r="B20" s="14">
        <f t="shared" si="1"/>
        <v>0.24000000000002283</v>
      </c>
      <c r="C20" s="11">
        <f t="shared" si="14"/>
        <v>0.74</v>
      </c>
      <c r="D20" s="13">
        <f t="shared" si="3"/>
        <v>394.1399999999994</v>
      </c>
      <c r="E20" s="14">
        <f t="shared" si="4"/>
        <v>0.7400000000000232</v>
      </c>
      <c r="F20" s="11">
        <f t="shared" si="15"/>
        <v>6.640000000000005</v>
      </c>
      <c r="G20" s="13">
        <f t="shared" si="6"/>
        <v>394.63999999999896</v>
      </c>
      <c r="H20" s="14">
        <f t="shared" si="7"/>
        <v>1.2400000000000235</v>
      </c>
      <c r="I20" s="11">
        <f t="shared" si="16"/>
        <v>16.24</v>
      </c>
      <c r="J20" s="13">
        <f t="shared" si="9"/>
        <v>395.1399999999985</v>
      </c>
      <c r="K20" s="14">
        <f t="shared" si="10"/>
        <v>1.740000000000024</v>
      </c>
      <c r="L20" s="34">
        <f t="shared" si="17"/>
        <v>28.84999999999997</v>
      </c>
      <c r="M20" s="12">
        <f t="shared" si="12"/>
        <v>394.9000000000003</v>
      </c>
      <c r="N20" s="3">
        <v>2.5</v>
      </c>
      <c r="O20" s="3"/>
      <c r="P20" s="41">
        <f t="shared" si="13"/>
        <v>22.5</v>
      </c>
      <c r="Q20" s="3"/>
      <c r="R20" s="3"/>
      <c r="S20" s="3"/>
      <c r="T20" s="3"/>
    </row>
    <row r="21" spans="1:20" ht="16.5" customHeight="1">
      <c r="A21" s="13">
        <f t="shared" si="0"/>
        <v>393.64999999999986</v>
      </c>
      <c r="B21" s="14">
        <f t="shared" si="1"/>
        <v>0.2500000000000228</v>
      </c>
      <c r="C21" s="11">
        <f t="shared" si="14"/>
        <v>0.8</v>
      </c>
      <c r="D21" s="13">
        <f t="shared" si="3"/>
        <v>394.1499999999994</v>
      </c>
      <c r="E21" s="14">
        <f t="shared" si="4"/>
        <v>0.7500000000000232</v>
      </c>
      <c r="F21" s="11">
        <f t="shared" si="15"/>
        <v>6.800000000000005</v>
      </c>
      <c r="G21" s="13">
        <f t="shared" si="6"/>
        <v>394.64999999999895</v>
      </c>
      <c r="H21" s="14">
        <f t="shared" si="7"/>
        <v>1.2500000000000235</v>
      </c>
      <c r="I21" s="11">
        <f t="shared" si="16"/>
        <v>16.474999999999998</v>
      </c>
      <c r="J21" s="13">
        <f t="shared" si="9"/>
        <v>395.1499999999985</v>
      </c>
      <c r="K21" s="14">
        <f t="shared" si="10"/>
        <v>1.750000000000024</v>
      </c>
      <c r="L21" s="34">
        <f t="shared" si="17"/>
        <v>29.124999999999968</v>
      </c>
      <c r="M21" s="12">
        <f t="shared" si="12"/>
        <v>395.00000000000034</v>
      </c>
      <c r="N21" s="3">
        <v>2.75</v>
      </c>
      <c r="O21" s="3"/>
      <c r="P21" s="41">
        <f t="shared" si="13"/>
        <v>25</v>
      </c>
      <c r="Q21" s="3"/>
      <c r="R21" s="3"/>
      <c r="S21" s="3"/>
      <c r="T21" s="3"/>
    </row>
    <row r="22" spans="1:20" ht="16.5" customHeight="1">
      <c r="A22" s="13">
        <f t="shared" si="0"/>
        <v>393.65999999999985</v>
      </c>
      <c r="B22" s="14">
        <f t="shared" si="1"/>
        <v>0.2600000000000228</v>
      </c>
      <c r="C22" s="11">
        <f t="shared" si="14"/>
        <v>0.8600000000000001</v>
      </c>
      <c r="D22" s="13">
        <f t="shared" si="3"/>
        <v>394.1599999999994</v>
      </c>
      <c r="E22" s="14">
        <f t="shared" si="4"/>
        <v>0.7600000000000232</v>
      </c>
      <c r="F22" s="11">
        <f t="shared" si="15"/>
        <v>6.960000000000005</v>
      </c>
      <c r="G22" s="13">
        <f t="shared" si="6"/>
        <v>394.65999999999894</v>
      </c>
      <c r="H22" s="14">
        <f t="shared" si="7"/>
        <v>1.2600000000000235</v>
      </c>
      <c r="I22" s="11">
        <f t="shared" si="16"/>
        <v>16.709999999999997</v>
      </c>
      <c r="J22" s="13">
        <f t="shared" si="9"/>
        <v>395.1599999999985</v>
      </c>
      <c r="K22" s="14">
        <f t="shared" si="10"/>
        <v>1.760000000000024</v>
      </c>
      <c r="L22" s="34">
        <f t="shared" si="17"/>
        <v>29.399999999999967</v>
      </c>
      <c r="M22" s="12">
        <f t="shared" si="12"/>
        <v>395.10000000000036</v>
      </c>
      <c r="N22" s="3">
        <v>2.75</v>
      </c>
      <c r="O22" s="3"/>
      <c r="P22" s="41">
        <f t="shared" si="13"/>
        <v>27.75</v>
      </c>
      <c r="Q22" s="3"/>
      <c r="R22" s="3"/>
      <c r="S22" s="3"/>
      <c r="T22" s="3"/>
    </row>
    <row r="23" spans="1:20" ht="16.5" customHeight="1">
      <c r="A23" s="13">
        <f t="shared" si="0"/>
        <v>393.66999999999985</v>
      </c>
      <c r="B23" s="14">
        <f t="shared" si="1"/>
        <v>0.27000000000002283</v>
      </c>
      <c r="C23" s="11">
        <f t="shared" si="14"/>
        <v>0.9200000000000002</v>
      </c>
      <c r="D23" s="13">
        <f t="shared" si="3"/>
        <v>394.1699999999994</v>
      </c>
      <c r="E23" s="14">
        <f t="shared" si="4"/>
        <v>0.7700000000000232</v>
      </c>
      <c r="F23" s="11">
        <f t="shared" si="15"/>
        <v>7.120000000000005</v>
      </c>
      <c r="G23" s="13">
        <f t="shared" si="6"/>
        <v>394.66999999999894</v>
      </c>
      <c r="H23" s="14">
        <f t="shared" si="7"/>
        <v>1.2700000000000236</v>
      </c>
      <c r="I23" s="11">
        <f t="shared" si="16"/>
        <v>16.944999999999997</v>
      </c>
      <c r="J23" s="13">
        <f t="shared" si="9"/>
        <v>395.1699999999985</v>
      </c>
      <c r="K23" s="14">
        <f t="shared" si="10"/>
        <v>1.770000000000024</v>
      </c>
      <c r="L23" s="34">
        <f t="shared" si="17"/>
        <v>29.674999999999965</v>
      </c>
      <c r="M23" s="12">
        <f t="shared" si="12"/>
        <v>395.2000000000004</v>
      </c>
      <c r="N23" s="3">
        <v>3</v>
      </c>
      <c r="O23" s="3"/>
      <c r="P23" s="41">
        <f t="shared" si="13"/>
        <v>30.5</v>
      </c>
      <c r="Q23" s="3"/>
      <c r="R23" s="3"/>
      <c r="S23" s="3"/>
      <c r="T23" s="3"/>
    </row>
    <row r="24" spans="1:20" ht="16.5" customHeight="1">
      <c r="A24" s="13">
        <f t="shared" si="0"/>
        <v>393.67999999999984</v>
      </c>
      <c r="B24" s="14">
        <f t="shared" si="1"/>
        <v>0.28000000000002284</v>
      </c>
      <c r="C24" s="11">
        <f t="shared" si="14"/>
        <v>0.9800000000000002</v>
      </c>
      <c r="D24" s="13">
        <f t="shared" si="3"/>
        <v>394.1799999999994</v>
      </c>
      <c r="E24" s="14">
        <f t="shared" si="4"/>
        <v>0.7800000000000232</v>
      </c>
      <c r="F24" s="11">
        <f t="shared" si="15"/>
        <v>7.280000000000006</v>
      </c>
      <c r="G24" s="13">
        <f t="shared" si="6"/>
        <v>394.6799999999989</v>
      </c>
      <c r="H24" s="14">
        <f t="shared" si="7"/>
        <v>1.2800000000000236</v>
      </c>
      <c r="I24" s="11">
        <f t="shared" si="16"/>
        <v>17.179999999999996</v>
      </c>
      <c r="J24" s="13">
        <f t="shared" si="9"/>
        <v>395.1799999999985</v>
      </c>
      <c r="K24" s="14">
        <f t="shared" si="10"/>
        <v>1.780000000000024</v>
      </c>
      <c r="L24" s="34">
        <f t="shared" si="17"/>
        <v>29.949999999999964</v>
      </c>
      <c r="M24" s="12">
        <f t="shared" si="12"/>
        <v>395.3000000000004</v>
      </c>
      <c r="N24" s="3">
        <v>3</v>
      </c>
      <c r="O24" s="3"/>
      <c r="P24" s="41">
        <f t="shared" si="13"/>
        <v>33.5</v>
      </c>
      <c r="Q24" s="3"/>
      <c r="R24" s="3"/>
      <c r="S24" s="3"/>
      <c r="T24" s="3"/>
    </row>
    <row r="25" spans="1:20" ht="16.5" customHeight="1">
      <c r="A25" s="13">
        <f t="shared" si="0"/>
        <v>393.6899999999998</v>
      </c>
      <c r="B25" s="14">
        <f t="shared" si="1"/>
        <v>0.29000000000002285</v>
      </c>
      <c r="C25" s="11">
        <f t="shared" si="14"/>
        <v>1.0400000000000003</v>
      </c>
      <c r="D25" s="13">
        <f t="shared" si="3"/>
        <v>394.1899999999994</v>
      </c>
      <c r="E25" s="14">
        <f t="shared" si="4"/>
        <v>0.7900000000000232</v>
      </c>
      <c r="F25" s="11">
        <f t="shared" si="15"/>
        <v>7.440000000000006</v>
      </c>
      <c r="G25" s="13">
        <f t="shared" si="6"/>
        <v>394.6899999999989</v>
      </c>
      <c r="H25" s="14">
        <f t="shared" si="7"/>
        <v>1.2900000000000236</v>
      </c>
      <c r="I25" s="11">
        <f t="shared" si="16"/>
        <v>17.414999999999996</v>
      </c>
      <c r="J25" s="13">
        <f t="shared" si="9"/>
        <v>395.18999999999846</v>
      </c>
      <c r="K25" s="14">
        <f t="shared" si="10"/>
        <v>1.790000000000024</v>
      </c>
      <c r="L25" s="34">
        <f t="shared" si="17"/>
        <v>30.224999999999962</v>
      </c>
      <c r="M25" s="12">
        <f t="shared" si="12"/>
        <v>395.40000000000043</v>
      </c>
      <c r="N25" s="3">
        <v>3.15</v>
      </c>
      <c r="O25" s="3"/>
      <c r="P25" s="41">
        <f t="shared" si="13"/>
        <v>36.5</v>
      </c>
      <c r="Q25" s="3"/>
      <c r="R25" s="3"/>
      <c r="S25" s="3"/>
      <c r="T25" s="3"/>
    </row>
    <row r="26" spans="1:20" ht="16.5" customHeight="1">
      <c r="A26" s="15">
        <f t="shared" si="0"/>
        <v>393.6999999999998</v>
      </c>
      <c r="B26" s="16">
        <f t="shared" si="1"/>
        <v>0.30000000000002286</v>
      </c>
      <c r="C26" s="17">
        <f t="shared" si="14"/>
        <v>1.1000000000000003</v>
      </c>
      <c r="D26" s="15">
        <f t="shared" si="3"/>
        <v>394.19999999999936</v>
      </c>
      <c r="E26" s="16">
        <f t="shared" si="4"/>
        <v>0.8000000000000232</v>
      </c>
      <c r="F26" s="17">
        <f t="shared" si="15"/>
        <v>7.600000000000006</v>
      </c>
      <c r="G26" s="15">
        <f t="shared" si="6"/>
        <v>394.6999999999989</v>
      </c>
      <c r="H26" s="16">
        <f t="shared" si="7"/>
        <v>1.3000000000000236</v>
      </c>
      <c r="I26" s="18">
        <f t="shared" si="16"/>
        <v>17.649999999999995</v>
      </c>
      <c r="J26" s="15">
        <f t="shared" si="9"/>
        <v>395.19999999999845</v>
      </c>
      <c r="K26" s="16">
        <f t="shared" si="10"/>
        <v>1.800000000000024</v>
      </c>
      <c r="L26" s="18">
        <f t="shared" si="17"/>
        <v>30.49999999999996</v>
      </c>
      <c r="M26" s="12">
        <f t="shared" si="12"/>
        <v>395.50000000000045</v>
      </c>
      <c r="N26" s="3">
        <v>3.15</v>
      </c>
      <c r="O26" s="3"/>
      <c r="P26" s="41">
        <f t="shared" si="13"/>
        <v>39.65</v>
      </c>
      <c r="Q26" s="3"/>
      <c r="R26" s="3"/>
      <c r="S26" s="3"/>
      <c r="T26" s="3"/>
    </row>
    <row r="27" spans="1:20" ht="16.5" customHeight="1">
      <c r="A27" s="19">
        <f t="shared" si="0"/>
        <v>393.7099999999998</v>
      </c>
      <c r="B27" s="20">
        <f t="shared" si="1"/>
        <v>0.31000000000002287</v>
      </c>
      <c r="C27" s="21">
        <f aca="true" t="shared" si="18" ref="C27:C36">+C26+$N$8/10</f>
        <v>1.1900000000000004</v>
      </c>
      <c r="D27" s="19">
        <f t="shared" si="3"/>
        <v>394.20999999999935</v>
      </c>
      <c r="E27" s="20">
        <f t="shared" si="4"/>
        <v>0.8100000000000233</v>
      </c>
      <c r="F27" s="21">
        <f aca="true" t="shared" si="19" ref="F27:F36">+F26+$N$13/10</f>
        <v>7.7850000000000055</v>
      </c>
      <c r="G27" s="19">
        <f t="shared" si="6"/>
        <v>394.7099999999989</v>
      </c>
      <c r="H27" s="20">
        <f t="shared" si="7"/>
        <v>1.3100000000000236</v>
      </c>
      <c r="I27" s="21">
        <f aca="true" t="shared" si="20" ref="I27:I36">+I26+$N$18/10</f>
        <v>17.884999999999994</v>
      </c>
      <c r="J27" s="19">
        <f t="shared" si="9"/>
        <v>395.20999999999844</v>
      </c>
      <c r="K27" s="20">
        <f t="shared" si="10"/>
        <v>1.810000000000024</v>
      </c>
      <c r="L27" s="10">
        <f>+L26+$N$23/10</f>
        <v>30.79999999999996</v>
      </c>
      <c r="M27" s="12">
        <f t="shared" si="12"/>
        <v>395.6000000000005</v>
      </c>
      <c r="N27" s="3">
        <v>3.35</v>
      </c>
      <c r="O27" s="3"/>
      <c r="P27" s="41">
        <f t="shared" si="13"/>
        <v>42.8</v>
      </c>
      <c r="Q27" s="3"/>
      <c r="R27" s="3"/>
      <c r="S27" s="3"/>
      <c r="T27" s="3"/>
    </row>
    <row r="28" spans="1:20" ht="16.5" customHeight="1">
      <c r="A28" s="13">
        <f t="shared" si="0"/>
        <v>393.7199999999998</v>
      </c>
      <c r="B28" s="14">
        <f t="shared" si="1"/>
        <v>0.3200000000000229</v>
      </c>
      <c r="C28" s="11">
        <f t="shared" si="18"/>
        <v>1.2800000000000005</v>
      </c>
      <c r="D28" s="13">
        <f t="shared" si="3"/>
        <v>394.21999999999935</v>
      </c>
      <c r="E28" s="14">
        <f t="shared" si="4"/>
        <v>0.8200000000000233</v>
      </c>
      <c r="F28" s="11">
        <f t="shared" si="19"/>
        <v>7.970000000000005</v>
      </c>
      <c r="G28" s="13">
        <f t="shared" si="6"/>
        <v>394.7199999999989</v>
      </c>
      <c r="H28" s="14">
        <f t="shared" si="7"/>
        <v>1.3200000000000236</v>
      </c>
      <c r="I28" s="11">
        <f t="shared" si="20"/>
        <v>18.119999999999994</v>
      </c>
      <c r="J28" s="13">
        <f t="shared" si="9"/>
        <v>395.21999999999844</v>
      </c>
      <c r="K28" s="14">
        <f t="shared" si="10"/>
        <v>1.820000000000024</v>
      </c>
      <c r="L28" s="34">
        <f aca="true" t="shared" si="21" ref="L28:L36">+L27+$N$23/10</f>
        <v>31.099999999999962</v>
      </c>
      <c r="M28" s="12">
        <f t="shared" si="12"/>
        <v>395.7000000000005</v>
      </c>
      <c r="N28" s="3">
        <v>3.35</v>
      </c>
      <c r="O28" s="3"/>
      <c r="P28" s="41">
        <f t="shared" si="13"/>
        <v>46.15</v>
      </c>
      <c r="Q28" s="3"/>
      <c r="R28" s="3"/>
      <c r="S28" s="3"/>
      <c r="T28" s="3"/>
    </row>
    <row r="29" spans="1:20" ht="16.5" customHeight="1">
      <c r="A29" s="13">
        <f t="shared" si="0"/>
        <v>393.7299999999998</v>
      </c>
      <c r="B29" s="14">
        <f t="shared" si="1"/>
        <v>0.3300000000000229</v>
      </c>
      <c r="C29" s="11">
        <f t="shared" si="18"/>
        <v>1.3700000000000006</v>
      </c>
      <c r="D29" s="13">
        <f t="shared" si="3"/>
        <v>394.22999999999934</v>
      </c>
      <c r="E29" s="14">
        <f t="shared" si="4"/>
        <v>0.8300000000000233</v>
      </c>
      <c r="F29" s="11">
        <f t="shared" si="19"/>
        <v>8.155000000000005</v>
      </c>
      <c r="G29" s="13">
        <f t="shared" si="6"/>
        <v>394.7299999999989</v>
      </c>
      <c r="H29" s="14">
        <f t="shared" si="7"/>
        <v>1.3300000000000236</v>
      </c>
      <c r="I29" s="11">
        <f t="shared" si="20"/>
        <v>18.354999999999993</v>
      </c>
      <c r="J29" s="13">
        <f t="shared" si="9"/>
        <v>395.2299999999984</v>
      </c>
      <c r="K29" s="14">
        <f t="shared" si="10"/>
        <v>1.830000000000024</v>
      </c>
      <c r="L29" s="34">
        <f t="shared" si="21"/>
        <v>31.399999999999963</v>
      </c>
      <c r="M29" s="12">
        <f t="shared" si="12"/>
        <v>395.8000000000005</v>
      </c>
      <c r="N29" s="3">
        <v>3.6</v>
      </c>
      <c r="O29" s="3"/>
      <c r="P29" s="41">
        <f t="shared" si="13"/>
        <v>49.5</v>
      </c>
      <c r="Q29" s="3"/>
      <c r="R29" s="3"/>
      <c r="S29" s="3"/>
      <c r="T29" s="3"/>
    </row>
    <row r="30" spans="1:20" ht="16.5" customHeight="1">
      <c r="A30" s="13">
        <f t="shared" si="0"/>
        <v>393.7399999999998</v>
      </c>
      <c r="B30" s="14">
        <f t="shared" si="1"/>
        <v>0.3400000000000229</v>
      </c>
      <c r="C30" s="11">
        <f t="shared" si="18"/>
        <v>1.4600000000000006</v>
      </c>
      <c r="D30" s="13">
        <f t="shared" si="3"/>
        <v>394.2399999999993</v>
      </c>
      <c r="E30" s="14">
        <f t="shared" si="4"/>
        <v>0.8400000000000233</v>
      </c>
      <c r="F30" s="11">
        <f t="shared" si="19"/>
        <v>8.340000000000005</v>
      </c>
      <c r="G30" s="13">
        <f t="shared" si="6"/>
        <v>394.7399999999989</v>
      </c>
      <c r="H30" s="14">
        <f t="shared" si="7"/>
        <v>1.3400000000000236</v>
      </c>
      <c r="I30" s="11">
        <f t="shared" si="20"/>
        <v>18.589999999999993</v>
      </c>
      <c r="J30" s="13">
        <f t="shared" si="9"/>
        <v>395.2399999999984</v>
      </c>
      <c r="K30" s="14">
        <f t="shared" si="10"/>
        <v>1.840000000000024</v>
      </c>
      <c r="L30" s="34">
        <f t="shared" si="21"/>
        <v>31.699999999999964</v>
      </c>
      <c r="M30" s="12">
        <f t="shared" si="12"/>
        <v>395.90000000000055</v>
      </c>
      <c r="N30" s="3">
        <v>3.6</v>
      </c>
      <c r="O30" s="3"/>
      <c r="P30" s="41">
        <f t="shared" si="13"/>
        <v>53.1</v>
      </c>
      <c r="Q30" s="3"/>
      <c r="R30" s="3"/>
      <c r="S30" s="3"/>
      <c r="T30" s="3"/>
    </row>
    <row r="31" spans="1:20" ht="16.5" customHeight="1">
      <c r="A31" s="13">
        <f t="shared" si="0"/>
        <v>393.7499999999998</v>
      </c>
      <c r="B31" s="14">
        <f t="shared" si="1"/>
        <v>0.3500000000000229</v>
      </c>
      <c r="C31" s="11">
        <f t="shared" si="18"/>
        <v>1.5500000000000007</v>
      </c>
      <c r="D31" s="13">
        <f t="shared" si="3"/>
        <v>394.2499999999993</v>
      </c>
      <c r="E31" s="14">
        <f t="shared" si="4"/>
        <v>0.8500000000000233</v>
      </c>
      <c r="F31" s="11">
        <f t="shared" si="19"/>
        <v>8.525000000000006</v>
      </c>
      <c r="G31" s="13">
        <f t="shared" si="6"/>
        <v>394.74999999999886</v>
      </c>
      <c r="H31" s="14">
        <f t="shared" si="7"/>
        <v>1.3500000000000236</v>
      </c>
      <c r="I31" s="11">
        <f t="shared" si="20"/>
        <v>18.824999999999992</v>
      </c>
      <c r="J31" s="13">
        <f t="shared" si="9"/>
        <v>395.2499999999984</v>
      </c>
      <c r="K31" s="14">
        <f t="shared" si="10"/>
        <v>1.850000000000024</v>
      </c>
      <c r="L31" s="34">
        <f t="shared" si="21"/>
        <v>31.999999999999964</v>
      </c>
      <c r="M31" s="12">
        <f t="shared" si="12"/>
        <v>396.00000000000057</v>
      </c>
      <c r="N31" s="3">
        <v>3.7</v>
      </c>
      <c r="O31" s="3"/>
      <c r="P31" s="41">
        <f t="shared" si="13"/>
        <v>56.7</v>
      </c>
      <c r="Q31" s="3"/>
      <c r="R31" s="3"/>
      <c r="S31" s="3"/>
      <c r="T31" s="3"/>
    </row>
    <row r="32" spans="1:20" ht="16.5" customHeight="1">
      <c r="A32" s="13">
        <f t="shared" si="0"/>
        <v>393.75999999999976</v>
      </c>
      <c r="B32" s="14">
        <f t="shared" si="1"/>
        <v>0.3600000000000229</v>
      </c>
      <c r="C32" s="11">
        <f t="shared" si="18"/>
        <v>1.6400000000000008</v>
      </c>
      <c r="D32" s="13">
        <f t="shared" si="3"/>
        <v>394.2599999999993</v>
      </c>
      <c r="E32" s="14">
        <f t="shared" si="4"/>
        <v>0.8600000000000233</v>
      </c>
      <c r="F32" s="11">
        <f t="shared" si="19"/>
        <v>8.710000000000006</v>
      </c>
      <c r="G32" s="13">
        <f t="shared" si="6"/>
        <v>394.75999999999885</v>
      </c>
      <c r="H32" s="14">
        <f t="shared" si="7"/>
        <v>1.3600000000000236</v>
      </c>
      <c r="I32" s="11">
        <f t="shared" si="20"/>
        <v>19.05999999999999</v>
      </c>
      <c r="J32" s="13">
        <f t="shared" si="9"/>
        <v>395.2599999999984</v>
      </c>
      <c r="K32" s="14">
        <f t="shared" si="10"/>
        <v>1.860000000000024</v>
      </c>
      <c r="L32" s="34">
        <f t="shared" si="21"/>
        <v>32.29999999999996</v>
      </c>
      <c r="M32" s="12">
        <f t="shared" si="12"/>
        <v>396.1000000000006</v>
      </c>
      <c r="N32" s="3">
        <v>3.7</v>
      </c>
      <c r="O32" s="3"/>
      <c r="P32" s="41">
        <f t="shared" si="13"/>
        <v>60.400000000000006</v>
      </c>
      <c r="Q32" s="3"/>
      <c r="R32" s="3"/>
      <c r="S32" s="3"/>
      <c r="T32" s="3"/>
    </row>
    <row r="33" spans="1:20" ht="16.5" customHeight="1">
      <c r="A33" s="13">
        <f t="shared" si="0"/>
        <v>393.76999999999975</v>
      </c>
      <c r="B33" s="14">
        <f t="shared" si="1"/>
        <v>0.3700000000000229</v>
      </c>
      <c r="C33" s="11">
        <f t="shared" si="18"/>
        <v>1.7300000000000009</v>
      </c>
      <c r="D33" s="13">
        <f t="shared" si="3"/>
        <v>394.2699999999993</v>
      </c>
      <c r="E33" s="14">
        <f t="shared" si="4"/>
        <v>0.8700000000000233</v>
      </c>
      <c r="F33" s="11">
        <f t="shared" si="19"/>
        <v>8.895000000000007</v>
      </c>
      <c r="G33" s="13">
        <f t="shared" si="6"/>
        <v>394.76999999999884</v>
      </c>
      <c r="H33" s="14">
        <f t="shared" si="7"/>
        <v>1.3700000000000236</v>
      </c>
      <c r="I33" s="11">
        <f t="shared" si="20"/>
        <v>19.29499999999999</v>
      </c>
      <c r="J33" s="13">
        <f t="shared" si="9"/>
        <v>395.2699999999984</v>
      </c>
      <c r="K33" s="14">
        <f t="shared" si="10"/>
        <v>1.870000000000024</v>
      </c>
      <c r="L33" s="34">
        <f t="shared" si="21"/>
        <v>32.59999999999996</v>
      </c>
      <c r="M33" s="12">
        <f t="shared" si="12"/>
        <v>396.2000000000006</v>
      </c>
      <c r="N33" s="3">
        <v>3.75</v>
      </c>
      <c r="O33" s="3"/>
      <c r="P33" s="41">
        <f t="shared" si="13"/>
        <v>64.10000000000001</v>
      </c>
      <c r="Q33" s="3"/>
      <c r="R33" s="3"/>
      <c r="S33" s="3"/>
      <c r="T33" s="3"/>
    </row>
    <row r="34" spans="1:20" ht="16.5" customHeight="1">
      <c r="A34" s="13">
        <f t="shared" si="0"/>
        <v>393.77999999999975</v>
      </c>
      <c r="B34" s="14">
        <f t="shared" si="1"/>
        <v>0.38000000000002293</v>
      </c>
      <c r="C34" s="11">
        <f t="shared" si="18"/>
        <v>1.820000000000001</v>
      </c>
      <c r="D34" s="13">
        <f t="shared" si="3"/>
        <v>394.2799999999993</v>
      </c>
      <c r="E34" s="14">
        <f t="shared" si="4"/>
        <v>0.8800000000000233</v>
      </c>
      <c r="F34" s="11">
        <f t="shared" si="19"/>
        <v>9.080000000000007</v>
      </c>
      <c r="G34" s="13">
        <f t="shared" si="6"/>
        <v>394.77999999999884</v>
      </c>
      <c r="H34" s="14">
        <f t="shared" si="7"/>
        <v>1.3800000000000237</v>
      </c>
      <c r="I34" s="11">
        <f t="shared" si="20"/>
        <v>19.52999999999999</v>
      </c>
      <c r="J34" s="13">
        <f t="shared" si="9"/>
        <v>395.2799999999984</v>
      </c>
      <c r="K34" s="14">
        <f t="shared" si="10"/>
        <v>1.880000000000024</v>
      </c>
      <c r="L34" s="34">
        <f t="shared" si="21"/>
        <v>32.899999999999956</v>
      </c>
      <c r="M34" s="12">
        <f t="shared" si="12"/>
        <v>396.30000000000064</v>
      </c>
      <c r="N34" s="3">
        <v>3.75</v>
      </c>
      <c r="O34" s="3"/>
      <c r="P34" s="41">
        <f t="shared" si="13"/>
        <v>67.85000000000001</v>
      </c>
      <c r="Q34" s="3"/>
      <c r="R34" s="3"/>
      <c r="S34" s="3"/>
      <c r="T34" s="3"/>
    </row>
    <row r="35" spans="1:20" ht="16.5" customHeight="1">
      <c r="A35" s="13">
        <f t="shared" si="0"/>
        <v>393.78999999999974</v>
      </c>
      <c r="B35" s="14">
        <f t="shared" si="1"/>
        <v>0.39000000000002294</v>
      </c>
      <c r="C35" s="11">
        <f t="shared" si="18"/>
        <v>1.910000000000001</v>
      </c>
      <c r="D35" s="13">
        <f t="shared" si="3"/>
        <v>394.2899999999993</v>
      </c>
      <c r="E35" s="14">
        <f t="shared" si="4"/>
        <v>0.8900000000000233</v>
      </c>
      <c r="F35" s="11">
        <f t="shared" si="19"/>
        <v>9.265000000000008</v>
      </c>
      <c r="G35" s="13">
        <f t="shared" si="6"/>
        <v>394.7899999999988</v>
      </c>
      <c r="H35" s="14">
        <f t="shared" si="7"/>
        <v>1.3900000000000237</v>
      </c>
      <c r="I35" s="11">
        <f t="shared" si="20"/>
        <v>19.76499999999999</v>
      </c>
      <c r="J35" s="13">
        <f t="shared" si="9"/>
        <v>395.2899999999984</v>
      </c>
      <c r="K35" s="14">
        <f t="shared" si="10"/>
        <v>1.890000000000024</v>
      </c>
      <c r="L35" s="34">
        <f t="shared" si="21"/>
        <v>33.19999999999995</v>
      </c>
      <c r="M35" s="12">
        <f t="shared" si="12"/>
        <v>396.40000000000066</v>
      </c>
      <c r="N35" s="3">
        <v>3.75</v>
      </c>
      <c r="O35" s="3"/>
      <c r="P35" s="41">
        <f t="shared" si="13"/>
        <v>71.60000000000001</v>
      </c>
      <c r="Q35" s="3"/>
      <c r="R35" s="3"/>
      <c r="S35" s="3"/>
      <c r="T35" s="3"/>
    </row>
    <row r="36" spans="1:20" ht="16.5" customHeight="1">
      <c r="A36" s="15">
        <f t="shared" si="0"/>
        <v>393.7999999999997</v>
      </c>
      <c r="B36" s="16">
        <f t="shared" si="1"/>
        <v>0.40000000000002295</v>
      </c>
      <c r="C36" s="17">
        <f t="shared" si="18"/>
        <v>2.000000000000001</v>
      </c>
      <c r="D36" s="15">
        <f t="shared" si="3"/>
        <v>394.2999999999993</v>
      </c>
      <c r="E36" s="16">
        <f t="shared" si="4"/>
        <v>0.9000000000000233</v>
      </c>
      <c r="F36" s="17">
        <f t="shared" si="19"/>
        <v>9.450000000000008</v>
      </c>
      <c r="G36" s="15">
        <f t="shared" si="6"/>
        <v>394.7999999999988</v>
      </c>
      <c r="H36" s="16">
        <f t="shared" si="7"/>
        <v>1.4000000000000237</v>
      </c>
      <c r="I36" s="18">
        <f t="shared" si="20"/>
        <v>19.99999999999999</v>
      </c>
      <c r="J36" s="15">
        <f t="shared" si="9"/>
        <v>395.29999999999836</v>
      </c>
      <c r="K36" s="16">
        <f t="shared" si="10"/>
        <v>1.9000000000000241</v>
      </c>
      <c r="L36" s="18">
        <f t="shared" si="21"/>
        <v>33.49999999999995</v>
      </c>
      <c r="M36" s="12">
        <f t="shared" si="12"/>
        <v>396.5000000000007</v>
      </c>
      <c r="N36" s="3"/>
      <c r="O36" s="3"/>
      <c r="P36" s="41">
        <f t="shared" si="13"/>
        <v>75.35000000000001</v>
      </c>
      <c r="Q36" s="3"/>
      <c r="R36" s="3"/>
      <c r="S36" s="3"/>
      <c r="T36" s="3"/>
    </row>
    <row r="37" spans="1:20" ht="16.5" customHeight="1">
      <c r="A37" s="19">
        <f t="shared" si="0"/>
        <v>393.8099999999997</v>
      </c>
      <c r="B37" s="20">
        <f t="shared" si="1"/>
        <v>0.41000000000002296</v>
      </c>
      <c r="C37" s="21">
        <f aca="true" t="shared" si="22" ref="C37:C46">+C36+$N$9/10</f>
        <v>2.120000000000001</v>
      </c>
      <c r="D37" s="19">
        <f t="shared" si="3"/>
        <v>394.30999999999926</v>
      </c>
      <c r="E37" s="20">
        <f t="shared" si="4"/>
        <v>0.9100000000000233</v>
      </c>
      <c r="F37" s="21">
        <f aca="true" t="shared" si="23" ref="F37:F46">+F36+$N$14/10</f>
        <v>9.635000000000009</v>
      </c>
      <c r="G37" s="19">
        <f t="shared" si="6"/>
        <v>394.8099999999988</v>
      </c>
      <c r="H37" s="20">
        <f t="shared" si="7"/>
        <v>1.4100000000000237</v>
      </c>
      <c r="I37" s="10">
        <f>+I36+$N$19/10</f>
        <v>20.24999999999999</v>
      </c>
      <c r="J37" s="19">
        <f t="shared" si="9"/>
        <v>395.30999999999835</v>
      </c>
      <c r="K37" s="20">
        <f t="shared" si="10"/>
        <v>1.9100000000000241</v>
      </c>
      <c r="L37" s="10">
        <f>+L36+$N$24/10</f>
        <v>33.79999999999995</v>
      </c>
      <c r="M37" s="46"/>
      <c r="N37" s="47"/>
      <c r="O37" s="47"/>
      <c r="P37" s="43"/>
      <c r="Q37" s="3"/>
      <c r="R37" s="3"/>
      <c r="S37" s="3"/>
      <c r="T37" s="3"/>
    </row>
    <row r="38" spans="1:20" ht="16.5" customHeight="1">
      <c r="A38" s="13">
        <f t="shared" si="0"/>
        <v>393.8199999999997</v>
      </c>
      <c r="B38" s="14">
        <f t="shared" si="1"/>
        <v>0.42000000000002297</v>
      </c>
      <c r="C38" s="11">
        <f t="shared" si="22"/>
        <v>2.240000000000001</v>
      </c>
      <c r="D38" s="13">
        <f t="shared" si="3"/>
        <v>394.31999999999925</v>
      </c>
      <c r="E38" s="14">
        <f t="shared" si="4"/>
        <v>0.9200000000000234</v>
      </c>
      <c r="F38" s="11">
        <f t="shared" si="23"/>
        <v>9.82000000000001</v>
      </c>
      <c r="G38" s="13">
        <f t="shared" si="6"/>
        <v>394.8199999999988</v>
      </c>
      <c r="H38" s="14">
        <f t="shared" si="7"/>
        <v>1.4200000000000237</v>
      </c>
      <c r="I38" s="34">
        <f aca="true" t="shared" si="24" ref="I38:I46">+I37+$N$19/10</f>
        <v>20.49999999999999</v>
      </c>
      <c r="J38" s="13">
        <f t="shared" si="9"/>
        <v>395.31999999999834</v>
      </c>
      <c r="K38" s="14">
        <f t="shared" si="10"/>
        <v>1.9200000000000241</v>
      </c>
      <c r="L38" s="34">
        <f aca="true" t="shared" si="25" ref="L38:L46">+L37+$N$24/10</f>
        <v>34.099999999999945</v>
      </c>
      <c r="M38" s="46"/>
      <c r="N38" s="47"/>
      <c r="O38" s="47"/>
      <c r="P38" s="43"/>
      <c r="Q38" s="3"/>
      <c r="R38" s="3"/>
      <c r="S38" s="3"/>
      <c r="T38" s="3"/>
    </row>
    <row r="39" spans="1:20" ht="16.5" customHeight="1">
      <c r="A39" s="13">
        <f aca="true" t="shared" si="26" ref="A39:A55">+A38+0.01</f>
        <v>393.8299999999997</v>
      </c>
      <c r="B39" s="14">
        <f aca="true" t="shared" si="27" ref="B39:B55">+B38+0.01</f>
        <v>0.430000000000023</v>
      </c>
      <c r="C39" s="11">
        <f t="shared" si="22"/>
        <v>2.360000000000001</v>
      </c>
      <c r="D39" s="13">
        <f aca="true" t="shared" si="28" ref="D39:D55">+D38+0.01</f>
        <v>394.32999999999925</v>
      </c>
      <c r="E39" s="14">
        <f aca="true" t="shared" si="29" ref="E39:E55">+E38+0.01</f>
        <v>0.9300000000000234</v>
      </c>
      <c r="F39" s="11">
        <f t="shared" si="23"/>
        <v>10.00500000000001</v>
      </c>
      <c r="G39" s="13">
        <f aca="true" t="shared" si="30" ref="G39:G55">+G38+0.01</f>
        <v>394.8299999999988</v>
      </c>
      <c r="H39" s="14">
        <f aca="true" t="shared" si="31" ref="H39:H55">+H38+0.01</f>
        <v>1.4300000000000237</v>
      </c>
      <c r="I39" s="34">
        <f t="shared" si="24"/>
        <v>20.74999999999999</v>
      </c>
      <c r="J39" s="13">
        <f aca="true" t="shared" si="32" ref="J39:J55">+J38+0.01</f>
        <v>395.32999999999834</v>
      </c>
      <c r="K39" s="14">
        <f aca="true" t="shared" si="33" ref="K39:K55">+K38+0.01</f>
        <v>1.9300000000000241</v>
      </c>
      <c r="L39" s="34">
        <f t="shared" si="25"/>
        <v>34.39999999999994</v>
      </c>
      <c r="M39" s="46"/>
      <c r="N39" s="47"/>
      <c r="O39" s="47"/>
      <c r="P39" s="43"/>
      <c r="Q39" s="3"/>
      <c r="R39" s="3"/>
      <c r="S39" s="3"/>
      <c r="T39" s="3"/>
    </row>
    <row r="40" spans="1:20" ht="16.5" customHeight="1">
      <c r="A40" s="13">
        <f t="shared" si="26"/>
        <v>393.8399999999997</v>
      </c>
      <c r="B40" s="14">
        <f t="shared" si="27"/>
        <v>0.440000000000023</v>
      </c>
      <c r="C40" s="11">
        <f t="shared" si="22"/>
        <v>2.4800000000000013</v>
      </c>
      <c r="D40" s="13">
        <f t="shared" si="28"/>
        <v>394.33999999999924</v>
      </c>
      <c r="E40" s="14">
        <f t="shared" si="29"/>
        <v>0.9400000000000234</v>
      </c>
      <c r="F40" s="11">
        <f t="shared" si="23"/>
        <v>10.19000000000001</v>
      </c>
      <c r="G40" s="13">
        <f t="shared" si="30"/>
        <v>394.8399999999988</v>
      </c>
      <c r="H40" s="14">
        <f t="shared" si="31"/>
        <v>1.4400000000000237</v>
      </c>
      <c r="I40" s="34">
        <f t="shared" si="24"/>
        <v>20.99999999999999</v>
      </c>
      <c r="J40" s="13">
        <f t="shared" si="32"/>
        <v>395.3399999999983</v>
      </c>
      <c r="K40" s="14">
        <f t="shared" si="33"/>
        <v>1.9400000000000241</v>
      </c>
      <c r="L40" s="34">
        <f t="shared" si="25"/>
        <v>34.69999999999994</v>
      </c>
      <c r="M40" s="46"/>
      <c r="N40" s="47"/>
      <c r="O40" s="47"/>
      <c r="P40" s="43"/>
      <c r="Q40" s="3"/>
      <c r="R40" s="3"/>
      <c r="S40" s="3"/>
      <c r="T40" s="3"/>
    </row>
    <row r="41" spans="1:20" ht="16.5" customHeight="1">
      <c r="A41" s="13">
        <f t="shared" si="26"/>
        <v>393.8499999999997</v>
      </c>
      <c r="B41" s="14">
        <f t="shared" si="27"/>
        <v>0.450000000000023</v>
      </c>
      <c r="C41" s="11">
        <f t="shared" si="22"/>
        <v>2.6000000000000014</v>
      </c>
      <c r="D41" s="13">
        <f t="shared" si="28"/>
        <v>394.3499999999992</v>
      </c>
      <c r="E41" s="14">
        <f t="shared" si="29"/>
        <v>0.9500000000000234</v>
      </c>
      <c r="F41" s="11">
        <f t="shared" si="23"/>
        <v>10.37500000000001</v>
      </c>
      <c r="G41" s="13">
        <f t="shared" si="30"/>
        <v>394.8499999999988</v>
      </c>
      <c r="H41" s="14">
        <f t="shared" si="31"/>
        <v>1.4500000000000237</v>
      </c>
      <c r="I41" s="34">
        <f t="shared" si="24"/>
        <v>21.24999999999999</v>
      </c>
      <c r="J41" s="13">
        <f t="shared" si="32"/>
        <v>395.3499999999983</v>
      </c>
      <c r="K41" s="14">
        <f t="shared" si="33"/>
        <v>1.9500000000000242</v>
      </c>
      <c r="L41" s="34">
        <f t="shared" si="25"/>
        <v>34.999999999999936</v>
      </c>
      <c r="M41" s="46"/>
      <c r="N41" s="47"/>
      <c r="O41" s="47"/>
      <c r="P41" s="43"/>
      <c r="Q41" s="3"/>
      <c r="R41" s="3"/>
      <c r="S41" s="3"/>
      <c r="T41" s="3"/>
    </row>
    <row r="42" spans="1:20" ht="16.5" customHeight="1">
      <c r="A42" s="13">
        <f t="shared" si="26"/>
        <v>393.8599999999997</v>
      </c>
      <c r="B42" s="14">
        <f t="shared" si="27"/>
        <v>0.460000000000023</v>
      </c>
      <c r="C42" s="11">
        <f t="shared" si="22"/>
        <v>2.7200000000000015</v>
      </c>
      <c r="D42" s="13">
        <f t="shared" si="28"/>
        <v>394.3599999999992</v>
      </c>
      <c r="E42" s="14">
        <f t="shared" si="29"/>
        <v>0.9600000000000234</v>
      </c>
      <c r="F42" s="11">
        <f t="shared" si="23"/>
        <v>10.560000000000011</v>
      </c>
      <c r="G42" s="13">
        <f t="shared" si="30"/>
        <v>394.85999999999876</v>
      </c>
      <c r="H42" s="14">
        <f t="shared" si="31"/>
        <v>1.4600000000000237</v>
      </c>
      <c r="I42" s="34">
        <f t="shared" si="24"/>
        <v>21.49999999999999</v>
      </c>
      <c r="J42" s="13">
        <f t="shared" si="32"/>
        <v>395.3599999999983</v>
      </c>
      <c r="K42" s="14">
        <f t="shared" si="33"/>
        <v>1.9600000000000242</v>
      </c>
      <c r="L42" s="34">
        <f t="shared" si="25"/>
        <v>35.29999999999993</v>
      </c>
      <c r="M42" s="46"/>
      <c r="N42" s="47"/>
      <c r="O42" s="47"/>
      <c r="P42" s="43"/>
      <c r="Q42" s="3"/>
      <c r="R42" s="3"/>
      <c r="S42" s="3"/>
      <c r="T42" s="3"/>
    </row>
    <row r="43" spans="1:20" ht="16.5" customHeight="1">
      <c r="A43" s="13">
        <f t="shared" si="26"/>
        <v>393.86999999999966</v>
      </c>
      <c r="B43" s="14">
        <f t="shared" si="27"/>
        <v>0.470000000000023</v>
      </c>
      <c r="C43" s="11">
        <f t="shared" si="22"/>
        <v>2.8400000000000016</v>
      </c>
      <c r="D43" s="13">
        <f t="shared" si="28"/>
        <v>394.3699999999992</v>
      </c>
      <c r="E43" s="14">
        <f t="shared" si="29"/>
        <v>0.9700000000000234</v>
      </c>
      <c r="F43" s="11">
        <f t="shared" si="23"/>
        <v>10.745000000000012</v>
      </c>
      <c r="G43" s="13">
        <f t="shared" si="30"/>
        <v>394.86999999999875</v>
      </c>
      <c r="H43" s="14">
        <f t="shared" si="31"/>
        <v>1.4700000000000237</v>
      </c>
      <c r="I43" s="34">
        <f t="shared" si="24"/>
        <v>21.74999999999999</v>
      </c>
      <c r="J43" s="13">
        <f t="shared" si="32"/>
        <v>395.3699999999983</v>
      </c>
      <c r="K43" s="14">
        <f t="shared" si="33"/>
        <v>1.9700000000000242</v>
      </c>
      <c r="L43" s="34">
        <f t="shared" si="25"/>
        <v>35.59999999999993</v>
      </c>
      <c r="M43" s="46"/>
      <c r="N43" s="47"/>
      <c r="O43" s="47"/>
      <c r="P43" s="43"/>
      <c r="Q43" s="3"/>
      <c r="R43" s="3"/>
      <c r="S43" s="3"/>
      <c r="T43" s="3"/>
    </row>
    <row r="44" spans="1:20" ht="16.5" customHeight="1">
      <c r="A44" s="13">
        <f t="shared" si="26"/>
        <v>393.87999999999965</v>
      </c>
      <c r="B44" s="14">
        <f t="shared" si="27"/>
        <v>0.480000000000023</v>
      </c>
      <c r="C44" s="11">
        <f t="shared" si="22"/>
        <v>2.9600000000000017</v>
      </c>
      <c r="D44" s="13">
        <f t="shared" si="28"/>
        <v>394.3799999999992</v>
      </c>
      <c r="E44" s="14">
        <f t="shared" si="29"/>
        <v>0.9800000000000234</v>
      </c>
      <c r="F44" s="11">
        <f t="shared" si="23"/>
        <v>10.930000000000012</v>
      </c>
      <c r="G44" s="13">
        <f t="shared" si="30"/>
        <v>394.87999999999874</v>
      </c>
      <c r="H44" s="14">
        <f t="shared" si="31"/>
        <v>1.4800000000000237</v>
      </c>
      <c r="I44" s="34">
        <f t="shared" si="24"/>
        <v>21.99999999999999</v>
      </c>
      <c r="J44" s="13">
        <f t="shared" si="32"/>
        <v>395.3799999999983</v>
      </c>
      <c r="K44" s="14">
        <f t="shared" si="33"/>
        <v>1.9800000000000242</v>
      </c>
      <c r="L44" s="34">
        <f t="shared" si="25"/>
        <v>35.89999999999993</v>
      </c>
      <c r="M44" s="46"/>
      <c r="N44" s="47"/>
      <c r="O44" s="47"/>
      <c r="P44" s="43"/>
      <c r="Q44" s="3"/>
      <c r="R44" s="3"/>
      <c r="S44" s="3"/>
      <c r="T44" s="3"/>
    </row>
    <row r="45" spans="1:20" ht="16.5" customHeight="1">
      <c r="A45" s="13">
        <f t="shared" si="26"/>
        <v>393.88999999999965</v>
      </c>
      <c r="B45" s="14">
        <f t="shared" si="27"/>
        <v>0.49000000000002303</v>
      </c>
      <c r="C45" s="11">
        <f t="shared" si="22"/>
        <v>3.080000000000002</v>
      </c>
      <c r="D45" s="13">
        <f t="shared" si="28"/>
        <v>394.3899999999992</v>
      </c>
      <c r="E45" s="14">
        <f t="shared" si="29"/>
        <v>0.9900000000000234</v>
      </c>
      <c r="F45" s="11">
        <f t="shared" si="23"/>
        <v>11.115000000000013</v>
      </c>
      <c r="G45" s="13">
        <f t="shared" si="30"/>
        <v>394.88999999999874</v>
      </c>
      <c r="H45" s="14">
        <f t="shared" si="31"/>
        <v>1.4900000000000237</v>
      </c>
      <c r="I45" s="34">
        <f t="shared" si="24"/>
        <v>22.24999999999999</v>
      </c>
      <c r="J45" s="13">
        <f t="shared" si="32"/>
        <v>395.3899999999983</v>
      </c>
      <c r="K45" s="14">
        <f t="shared" si="33"/>
        <v>1.9900000000000242</v>
      </c>
      <c r="L45" s="34">
        <f t="shared" si="25"/>
        <v>36.199999999999925</v>
      </c>
      <c r="M45" s="46"/>
      <c r="N45" s="47"/>
      <c r="O45" s="47"/>
      <c r="P45" s="43"/>
      <c r="Q45" s="3"/>
      <c r="R45" s="3"/>
      <c r="S45" s="3"/>
      <c r="T45" s="3"/>
    </row>
    <row r="46" spans="1:20" ht="16.5" customHeight="1">
      <c r="A46" s="15">
        <f t="shared" si="26"/>
        <v>393.89999999999964</v>
      </c>
      <c r="B46" s="16">
        <f t="shared" si="27"/>
        <v>0.500000000000023</v>
      </c>
      <c r="C46" s="17">
        <f t="shared" si="22"/>
        <v>3.200000000000002</v>
      </c>
      <c r="D46" s="15">
        <f t="shared" si="28"/>
        <v>394.3999999999992</v>
      </c>
      <c r="E46" s="16">
        <f t="shared" si="29"/>
        <v>1.0000000000000233</v>
      </c>
      <c r="F46" s="17">
        <f t="shared" si="23"/>
        <v>11.300000000000013</v>
      </c>
      <c r="G46" s="15">
        <f t="shared" si="30"/>
        <v>394.8999999999987</v>
      </c>
      <c r="H46" s="16">
        <f t="shared" si="31"/>
        <v>1.5000000000000238</v>
      </c>
      <c r="I46" s="18">
        <f t="shared" si="24"/>
        <v>22.49999999999999</v>
      </c>
      <c r="J46" s="15">
        <f t="shared" si="32"/>
        <v>395.3999999999983</v>
      </c>
      <c r="K46" s="16">
        <f t="shared" si="33"/>
        <v>2.000000000000024</v>
      </c>
      <c r="L46" s="18">
        <f t="shared" si="25"/>
        <v>36.49999999999992</v>
      </c>
      <c r="M46" s="46"/>
      <c r="N46" s="47"/>
      <c r="O46" s="47"/>
      <c r="P46" s="43"/>
      <c r="Q46" s="3"/>
      <c r="R46" s="3"/>
      <c r="S46" s="3"/>
      <c r="T46" s="3"/>
    </row>
    <row r="47" spans="1:20" ht="16.5" customHeight="1">
      <c r="A47" s="19">
        <f t="shared" si="26"/>
        <v>393.9099999999996</v>
      </c>
      <c r="B47" s="20">
        <f t="shared" si="27"/>
        <v>0.510000000000023</v>
      </c>
      <c r="C47" s="21">
        <f aca="true" t="shared" si="34" ref="C47:C55">+C46+$N$10/10</f>
        <v>3.330000000000002</v>
      </c>
      <c r="D47" s="19">
        <f t="shared" si="28"/>
        <v>394.4099999999992</v>
      </c>
      <c r="E47" s="20">
        <f t="shared" si="29"/>
        <v>1.0100000000000233</v>
      </c>
      <c r="F47" s="21">
        <f aca="true" t="shared" si="35" ref="F47:F55">+F46+$N$15/10</f>
        <v>11.500000000000012</v>
      </c>
      <c r="G47" s="19">
        <f t="shared" si="30"/>
        <v>394.9099999999987</v>
      </c>
      <c r="H47" s="20">
        <f t="shared" si="31"/>
        <v>1.5100000000000238</v>
      </c>
      <c r="I47" s="10">
        <f>+I46+$N$20/10</f>
        <v>22.74999999999999</v>
      </c>
      <c r="J47" s="19">
        <f t="shared" si="32"/>
        <v>395.40999999999826</v>
      </c>
      <c r="K47" s="20">
        <f t="shared" si="33"/>
        <v>2.0100000000000238</v>
      </c>
      <c r="L47" s="10">
        <f>+L46+$N$25/10</f>
        <v>36.81499999999992</v>
      </c>
      <c r="M47" s="46"/>
      <c r="N47" s="47"/>
      <c r="O47" s="47"/>
      <c r="P47" s="43"/>
      <c r="Q47" s="3"/>
      <c r="R47" s="3"/>
      <c r="S47" s="3"/>
      <c r="T47" s="3"/>
    </row>
    <row r="48" spans="1:20" ht="16.5" customHeight="1">
      <c r="A48" s="13">
        <f t="shared" si="26"/>
        <v>393.9199999999996</v>
      </c>
      <c r="B48" s="14">
        <f t="shared" si="27"/>
        <v>0.520000000000023</v>
      </c>
      <c r="C48" s="11">
        <f t="shared" si="34"/>
        <v>3.4600000000000017</v>
      </c>
      <c r="D48" s="13">
        <f t="shared" si="28"/>
        <v>394.41999999999916</v>
      </c>
      <c r="E48" s="14">
        <f t="shared" si="29"/>
        <v>1.0200000000000233</v>
      </c>
      <c r="F48" s="11">
        <f t="shared" si="35"/>
        <v>11.700000000000012</v>
      </c>
      <c r="G48" s="13">
        <f t="shared" si="30"/>
        <v>394.9199999999987</v>
      </c>
      <c r="H48" s="14">
        <f t="shared" si="31"/>
        <v>1.5200000000000238</v>
      </c>
      <c r="I48" s="34">
        <f aca="true" t="shared" si="36" ref="I48:I55">+I47+$N$20/10</f>
        <v>22.99999999999999</v>
      </c>
      <c r="J48" s="13">
        <f t="shared" si="32"/>
        <v>395.41999999999825</v>
      </c>
      <c r="K48" s="14">
        <f t="shared" si="33"/>
        <v>2.0200000000000236</v>
      </c>
      <c r="L48" s="34">
        <f aca="true" t="shared" si="37" ref="L48:L55">+L47+$N$25/10</f>
        <v>37.12999999999992</v>
      </c>
      <c r="M48" s="46"/>
      <c r="N48" s="47"/>
      <c r="O48" s="47"/>
      <c r="P48" s="43"/>
      <c r="Q48" s="3"/>
      <c r="R48" s="3"/>
      <c r="S48" s="3"/>
      <c r="T48" s="3"/>
    </row>
    <row r="49" spans="1:20" ht="16.5" customHeight="1">
      <c r="A49" s="13">
        <f t="shared" si="26"/>
        <v>393.9299999999996</v>
      </c>
      <c r="B49" s="14">
        <f t="shared" si="27"/>
        <v>0.530000000000023</v>
      </c>
      <c r="C49" s="11">
        <f t="shared" si="34"/>
        <v>3.5900000000000016</v>
      </c>
      <c r="D49" s="13">
        <f t="shared" si="28"/>
        <v>394.42999999999915</v>
      </c>
      <c r="E49" s="14">
        <f t="shared" si="29"/>
        <v>1.0300000000000233</v>
      </c>
      <c r="F49" s="11">
        <f t="shared" si="35"/>
        <v>11.900000000000011</v>
      </c>
      <c r="G49" s="13">
        <f t="shared" si="30"/>
        <v>394.9299999999987</v>
      </c>
      <c r="H49" s="14">
        <f t="shared" si="31"/>
        <v>1.5300000000000238</v>
      </c>
      <c r="I49" s="34">
        <f t="shared" si="36"/>
        <v>23.24999999999999</v>
      </c>
      <c r="J49" s="13">
        <f t="shared" si="32"/>
        <v>395.42999999999824</v>
      </c>
      <c r="K49" s="14">
        <f t="shared" si="33"/>
        <v>2.0300000000000233</v>
      </c>
      <c r="L49" s="34">
        <f t="shared" si="37"/>
        <v>37.444999999999915</v>
      </c>
      <c r="M49" s="46"/>
      <c r="N49" s="47"/>
      <c r="O49" s="47"/>
      <c r="P49" s="43"/>
      <c r="Q49" s="3"/>
      <c r="R49" s="3"/>
      <c r="S49" s="3"/>
      <c r="T49" s="3"/>
    </row>
    <row r="50" spans="1:20" ht="16.5" customHeight="1">
      <c r="A50" s="13">
        <f t="shared" si="26"/>
        <v>393.9399999999996</v>
      </c>
      <c r="B50" s="14">
        <f t="shared" si="27"/>
        <v>0.540000000000023</v>
      </c>
      <c r="C50" s="11">
        <f t="shared" si="34"/>
        <v>3.7200000000000015</v>
      </c>
      <c r="D50" s="13">
        <f t="shared" si="28"/>
        <v>394.43999999999915</v>
      </c>
      <c r="E50" s="14">
        <f t="shared" si="29"/>
        <v>1.0400000000000234</v>
      </c>
      <c r="F50" s="11">
        <f t="shared" si="35"/>
        <v>12.10000000000001</v>
      </c>
      <c r="G50" s="13">
        <f t="shared" si="30"/>
        <v>394.9399999999987</v>
      </c>
      <c r="H50" s="14">
        <f t="shared" si="31"/>
        <v>1.5400000000000238</v>
      </c>
      <c r="I50" s="34">
        <f t="shared" si="36"/>
        <v>23.49999999999999</v>
      </c>
      <c r="J50" s="13">
        <f t="shared" si="32"/>
        <v>395.43999999999824</v>
      </c>
      <c r="K50" s="14">
        <f t="shared" si="33"/>
        <v>2.040000000000023</v>
      </c>
      <c r="L50" s="34">
        <f t="shared" si="37"/>
        <v>37.75999999999991</v>
      </c>
      <c r="M50" s="46"/>
      <c r="N50" s="47"/>
      <c r="O50" s="47"/>
      <c r="P50" s="43"/>
      <c r="Q50" s="3"/>
      <c r="R50" s="3"/>
      <c r="S50" s="3"/>
      <c r="T50" s="3"/>
    </row>
    <row r="51" spans="1:20" ht="16.5" customHeight="1">
      <c r="A51" s="13">
        <f t="shared" si="26"/>
        <v>393.9499999999996</v>
      </c>
      <c r="B51" s="14">
        <f t="shared" si="27"/>
        <v>0.550000000000023</v>
      </c>
      <c r="C51" s="11">
        <f t="shared" si="34"/>
        <v>3.8500000000000014</v>
      </c>
      <c r="D51" s="13">
        <f t="shared" si="28"/>
        <v>394.44999999999914</v>
      </c>
      <c r="E51" s="14">
        <f t="shared" si="29"/>
        <v>1.0500000000000234</v>
      </c>
      <c r="F51" s="11">
        <f t="shared" si="35"/>
        <v>12.30000000000001</v>
      </c>
      <c r="G51" s="13">
        <f t="shared" si="30"/>
        <v>394.9499999999987</v>
      </c>
      <c r="H51" s="14">
        <f t="shared" si="31"/>
        <v>1.5500000000000238</v>
      </c>
      <c r="I51" s="34">
        <f t="shared" si="36"/>
        <v>23.74999999999999</v>
      </c>
      <c r="J51" s="13">
        <f t="shared" si="32"/>
        <v>395.4499999999982</v>
      </c>
      <c r="K51" s="14">
        <f t="shared" si="33"/>
        <v>2.050000000000023</v>
      </c>
      <c r="L51" s="34">
        <f t="shared" si="37"/>
        <v>38.07499999999991</v>
      </c>
      <c r="M51" s="46"/>
      <c r="N51" s="47"/>
      <c r="O51" s="47"/>
      <c r="P51" s="43"/>
      <c r="Q51" s="3"/>
      <c r="R51" s="3"/>
      <c r="S51" s="3"/>
      <c r="T51" s="3"/>
    </row>
    <row r="52" spans="1:20" ht="16.5" customHeight="1">
      <c r="A52" s="13">
        <f t="shared" si="26"/>
        <v>393.9599999999996</v>
      </c>
      <c r="B52" s="14">
        <f t="shared" si="27"/>
        <v>0.560000000000023</v>
      </c>
      <c r="C52" s="11">
        <f t="shared" si="34"/>
        <v>3.9800000000000013</v>
      </c>
      <c r="D52" s="13">
        <f t="shared" si="28"/>
        <v>394.4599999999991</v>
      </c>
      <c r="E52" s="14">
        <f t="shared" si="29"/>
        <v>1.0600000000000234</v>
      </c>
      <c r="F52" s="11">
        <f t="shared" si="35"/>
        <v>12.500000000000009</v>
      </c>
      <c r="G52" s="13">
        <f t="shared" si="30"/>
        <v>394.9599999999987</v>
      </c>
      <c r="H52" s="14">
        <f t="shared" si="31"/>
        <v>1.5600000000000238</v>
      </c>
      <c r="I52" s="34">
        <f t="shared" si="36"/>
        <v>23.99999999999999</v>
      </c>
      <c r="J52" s="13">
        <f t="shared" si="32"/>
        <v>395.4599999999982</v>
      </c>
      <c r="K52" s="14">
        <f t="shared" si="33"/>
        <v>2.0600000000000227</v>
      </c>
      <c r="L52" s="34">
        <f t="shared" si="37"/>
        <v>38.38999999999991</v>
      </c>
      <c r="M52" s="12"/>
      <c r="N52" s="3"/>
      <c r="O52" s="3"/>
      <c r="P52" s="43"/>
      <c r="Q52" s="3"/>
      <c r="R52" s="3"/>
      <c r="S52" s="3"/>
      <c r="T52" s="3"/>
    </row>
    <row r="53" spans="1:20" ht="16.5" customHeight="1">
      <c r="A53" s="13">
        <f t="shared" si="26"/>
        <v>393.9699999999996</v>
      </c>
      <c r="B53" s="14">
        <f t="shared" si="27"/>
        <v>0.570000000000023</v>
      </c>
      <c r="C53" s="11">
        <f t="shared" si="34"/>
        <v>4.110000000000001</v>
      </c>
      <c r="D53" s="13">
        <f t="shared" si="28"/>
        <v>394.4699999999991</v>
      </c>
      <c r="E53" s="14">
        <f t="shared" si="29"/>
        <v>1.0700000000000234</v>
      </c>
      <c r="F53" s="11">
        <f t="shared" si="35"/>
        <v>12.700000000000008</v>
      </c>
      <c r="G53" s="13">
        <f t="shared" si="30"/>
        <v>394.96999999999866</v>
      </c>
      <c r="H53" s="14">
        <f t="shared" si="31"/>
        <v>1.5700000000000238</v>
      </c>
      <c r="I53" s="34">
        <f t="shared" si="36"/>
        <v>24.24999999999999</v>
      </c>
      <c r="J53" s="13">
        <f t="shared" si="32"/>
        <v>395.4699999999982</v>
      </c>
      <c r="K53" s="14">
        <f t="shared" si="33"/>
        <v>2.0700000000000225</v>
      </c>
      <c r="L53" s="34">
        <f t="shared" si="37"/>
        <v>38.704999999999906</v>
      </c>
      <c r="M53" s="12"/>
      <c r="N53" s="3"/>
      <c r="O53" s="3"/>
      <c r="P53" s="3"/>
      <c r="Q53" s="3"/>
      <c r="R53" s="3"/>
      <c r="S53" s="3"/>
      <c r="T53" s="3"/>
    </row>
    <row r="54" spans="1:20" ht="16.5" customHeight="1">
      <c r="A54" s="13">
        <f t="shared" si="26"/>
        <v>393.97999999999956</v>
      </c>
      <c r="B54" s="14">
        <f t="shared" si="27"/>
        <v>0.580000000000023</v>
      </c>
      <c r="C54" s="11">
        <f t="shared" si="34"/>
        <v>4.240000000000001</v>
      </c>
      <c r="D54" s="13">
        <f t="shared" si="28"/>
        <v>394.4799999999991</v>
      </c>
      <c r="E54" s="14">
        <f t="shared" si="29"/>
        <v>1.0800000000000234</v>
      </c>
      <c r="F54" s="11">
        <f t="shared" si="35"/>
        <v>12.900000000000007</v>
      </c>
      <c r="G54" s="13">
        <f t="shared" si="30"/>
        <v>394.97999999999865</v>
      </c>
      <c r="H54" s="14">
        <f t="shared" si="31"/>
        <v>1.5800000000000238</v>
      </c>
      <c r="I54" s="34">
        <f t="shared" si="36"/>
        <v>24.49999999999999</v>
      </c>
      <c r="J54" s="13">
        <f t="shared" si="32"/>
        <v>395.4799999999982</v>
      </c>
      <c r="K54" s="14">
        <f t="shared" si="33"/>
        <v>2.0800000000000223</v>
      </c>
      <c r="L54" s="34">
        <f t="shared" si="37"/>
        <v>39.019999999999904</v>
      </c>
      <c r="M54" s="12"/>
      <c r="N54" s="3"/>
      <c r="O54" s="3"/>
      <c r="P54" s="3"/>
      <c r="Q54" s="3"/>
      <c r="R54" s="3"/>
      <c r="S54" s="3"/>
      <c r="T54" s="3"/>
    </row>
    <row r="55" spans="1:20" ht="16.5" customHeight="1">
      <c r="A55" s="22">
        <f t="shared" si="26"/>
        <v>393.98999999999955</v>
      </c>
      <c r="B55" s="23">
        <f t="shared" si="27"/>
        <v>0.5900000000000231</v>
      </c>
      <c r="C55" s="17">
        <f t="shared" si="34"/>
        <v>4.370000000000001</v>
      </c>
      <c r="D55" s="22">
        <f t="shared" si="28"/>
        <v>394.4899999999991</v>
      </c>
      <c r="E55" s="23">
        <f t="shared" si="29"/>
        <v>1.0900000000000234</v>
      </c>
      <c r="F55" s="17">
        <f t="shared" si="35"/>
        <v>13.100000000000007</v>
      </c>
      <c r="G55" s="22">
        <f t="shared" si="30"/>
        <v>394.98999999999864</v>
      </c>
      <c r="H55" s="23">
        <f t="shared" si="31"/>
        <v>1.5900000000000238</v>
      </c>
      <c r="I55" s="18">
        <f t="shared" si="36"/>
        <v>24.74999999999999</v>
      </c>
      <c r="J55" s="22">
        <f t="shared" si="32"/>
        <v>395.4899999999982</v>
      </c>
      <c r="K55" s="23">
        <f t="shared" si="33"/>
        <v>2.090000000000022</v>
      </c>
      <c r="L55" s="18">
        <f t="shared" si="37"/>
        <v>39.3349999999999</v>
      </c>
      <c r="M55" s="12"/>
      <c r="N55" s="3"/>
      <c r="O55" s="3"/>
      <c r="P55" s="3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2"/>
      <c r="N56" s="3"/>
      <c r="O56" s="3"/>
      <c r="P56" s="3"/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2"/>
      <c r="N57" s="3"/>
      <c r="O57" s="3"/>
      <c r="P57" s="3"/>
      <c r="Q57" s="3"/>
      <c r="R57" s="3"/>
      <c r="S57" s="3"/>
      <c r="T57" s="3"/>
    </row>
    <row r="58" spans="1:20" ht="22.5" customHeight="1">
      <c r="A58" s="42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2"/>
      <c r="N58" s="3"/>
      <c r="O58" s="3"/>
      <c r="P58" s="3"/>
      <c r="Q58" s="3"/>
      <c r="R58" s="3"/>
      <c r="S58" s="3"/>
      <c r="T58" s="3"/>
    </row>
    <row r="59" spans="1:20" ht="22.5" customHeight="1">
      <c r="A59" s="6" t="s">
        <v>2</v>
      </c>
      <c r="B59" s="6" t="s">
        <v>2</v>
      </c>
      <c r="C59" s="6" t="s">
        <v>3</v>
      </c>
      <c r="D59" s="6" t="s">
        <v>2</v>
      </c>
      <c r="E59" s="6" t="s">
        <v>2</v>
      </c>
      <c r="F59" s="6" t="s">
        <v>3</v>
      </c>
      <c r="G59" s="6" t="s">
        <v>2</v>
      </c>
      <c r="H59" s="6" t="s">
        <v>2</v>
      </c>
      <c r="I59" s="6" t="s">
        <v>3</v>
      </c>
      <c r="J59" s="6" t="s">
        <v>2</v>
      </c>
      <c r="K59" s="6" t="s">
        <v>2</v>
      </c>
      <c r="L59" s="6" t="s">
        <v>3</v>
      </c>
      <c r="M59" s="12"/>
      <c r="N59" s="3"/>
      <c r="O59" s="3"/>
      <c r="P59" s="3"/>
      <c r="Q59" s="3"/>
      <c r="R59" s="3"/>
      <c r="S59" s="3"/>
      <c r="T59" s="3"/>
    </row>
    <row r="60" spans="1:20" ht="22.5" customHeight="1">
      <c r="A60" s="7" t="s">
        <v>4</v>
      </c>
      <c r="B60" s="7" t="s">
        <v>5</v>
      </c>
      <c r="C60" s="7" t="s">
        <v>6</v>
      </c>
      <c r="D60" s="7" t="s">
        <v>4</v>
      </c>
      <c r="E60" s="7" t="s">
        <v>5</v>
      </c>
      <c r="F60" s="7" t="s">
        <v>6</v>
      </c>
      <c r="G60" s="7" t="s">
        <v>4</v>
      </c>
      <c r="H60" s="7" t="s">
        <v>5</v>
      </c>
      <c r="I60" s="7" t="s">
        <v>6</v>
      </c>
      <c r="J60" s="7" t="s">
        <v>4</v>
      </c>
      <c r="K60" s="7" t="s">
        <v>5</v>
      </c>
      <c r="L60" s="7" t="s">
        <v>6</v>
      </c>
      <c r="M60" s="12"/>
      <c r="N60" s="3"/>
      <c r="O60" s="3"/>
      <c r="P60" s="3"/>
      <c r="Q60" s="3"/>
      <c r="R60" s="3"/>
      <c r="S60" s="3"/>
      <c r="T60" s="3"/>
    </row>
    <row r="61" spans="1:20" ht="16.5" customHeight="1">
      <c r="A61" s="36">
        <f>J55+0.01</f>
        <v>395.4999999999982</v>
      </c>
      <c r="B61" s="37">
        <f>K55+0.01</f>
        <v>2.100000000000022</v>
      </c>
      <c r="C61" s="35">
        <f>+L55+$N$25/10</f>
        <v>39.6499999999999</v>
      </c>
      <c r="D61" s="36">
        <f>+A110+0.01</f>
        <v>395.9999999999977</v>
      </c>
      <c r="E61" s="37">
        <f>+B110+0.01</f>
        <v>2.600000000000011</v>
      </c>
      <c r="F61" s="35">
        <f>+C110+$N$30/10</f>
        <v>56.69999999999988</v>
      </c>
      <c r="G61" s="36">
        <f>+D110+0.01</f>
        <v>396.49999999999727</v>
      </c>
      <c r="H61" s="37">
        <f>+E110+0.01</f>
        <v>3.1000000000000005</v>
      </c>
      <c r="I61" s="35">
        <f>+F110+$N$35/10</f>
        <v>75.34999999999984</v>
      </c>
      <c r="J61" s="36">
        <f>+G110+0.01</f>
        <v>396.9999999999968</v>
      </c>
      <c r="K61" s="37">
        <f>+H110+0.01</f>
        <v>3.59999999999999</v>
      </c>
      <c r="L61" s="35"/>
      <c r="M61" s="12"/>
      <c r="N61" s="3"/>
      <c r="O61" s="3"/>
      <c r="P61" s="3"/>
      <c r="Q61" s="3"/>
      <c r="R61" s="3"/>
      <c r="S61" s="3"/>
      <c r="T61" s="3"/>
    </row>
    <row r="62" spans="1:20" ht="16.5" customHeight="1">
      <c r="A62" s="13">
        <f aca="true" t="shared" si="38" ref="A62:A110">+A61+0.01</f>
        <v>395.5099999999982</v>
      </c>
      <c r="B62" s="14">
        <f aca="true" t="shared" si="39" ref="B62:B110">+B61+0.01</f>
        <v>2.1100000000000216</v>
      </c>
      <c r="C62" s="34">
        <f>+C61+$N$26/10</f>
        <v>39.9649999999999</v>
      </c>
      <c r="D62" s="13">
        <f aca="true" t="shared" si="40" ref="D62:D110">+D61+0.01</f>
        <v>396.0099999999977</v>
      </c>
      <c r="E62" s="14">
        <f aca="true" t="shared" si="41" ref="E62:E110">+E61+0.01</f>
        <v>2.610000000000011</v>
      </c>
      <c r="F62" s="34">
        <f>+F61+$N$31/10</f>
        <v>57.06999999999988</v>
      </c>
      <c r="G62" s="13">
        <f aca="true" t="shared" si="42" ref="G62:G110">+G61+0.01</f>
        <v>396.50999999999726</v>
      </c>
      <c r="H62" s="14">
        <f aca="true" t="shared" si="43" ref="H62:H110">+H61+0.01</f>
        <v>3.1100000000000003</v>
      </c>
      <c r="I62" s="34"/>
      <c r="J62" s="13">
        <f aca="true" t="shared" si="44" ref="J62:J110">+J61+0.01</f>
        <v>397.0099999999968</v>
      </c>
      <c r="K62" s="14">
        <f aca="true" t="shared" si="45" ref="K62:K110">+K61+0.01</f>
        <v>3.6099999999999897</v>
      </c>
      <c r="L62" s="34"/>
      <c r="M62" s="12"/>
      <c r="N62" s="3"/>
      <c r="O62" s="3"/>
      <c r="P62" s="3"/>
      <c r="Q62" s="3"/>
      <c r="R62" s="3"/>
      <c r="S62" s="3"/>
      <c r="T62" s="3"/>
    </row>
    <row r="63" spans="1:20" ht="16.5" customHeight="1">
      <c r="A63" s="13">
        <f t="shared" si="38"/>
        <v>395.51999999999816</v>
      </c>
      <c r="B63" s="14">
        <f t="shared" si="39"/>
        <v>2.1200000000000214</v>
      </c>
      <c r="C63" s="34">
        <f aca="true" t="shared" si="46" ref="C63:C71">+C62+$N$26/10</f>
        <v>40.279999999999895</v>
      </c>
      <c r="D63" s="13">
        <f t="shared" si="40"/>
        <v>396.0199999999977</v>
      </c>
      <c r="E63" s="14">
        <f t="shared" si="41"/>
        <v>2.6200000000000108</v>
      </c>
      <c r="F63" s="34">
        <f aca="true" t="shared" si="47" ref="F63:F71">+F62+$N$31/10</f>
        <v>57.43999999999988</v>
      </c>
      <c r="G63" s="13">
        <f t="shared" si="42"/>
        <v>396.51999999999725</v>
      </c>
      <c r="H63" s="14">
        <f t="shared" si="43"/>
        <v>3.12</v>
      </c>
      <c r="I63" s="34"/>
      <c r="J63" s="13">
        <f t="shared" si="44"/>
        <v>397.0199999999968</v>
      </c>
      <c r="K63" s="14">
        <f t="shared" si="45"/>
        <v>3.6199999999999894</v>
      </c>
      <c r="L63" s="34"/>
      <c r="M63" s="12"/>
      <c r="N63" s="3"/>
      <c r="O63" s="3"/>
      <c r="P63" s="3"/>
      <c r="Q63" s="3"/>
      <c r="R63" s="3"/>
      <c r="S63" s="3"/>
      <c r="T63" s="3"/>
    </row>
    <row r="64" spans="1:20" ht="16.5" customHeight="1">
      <c r="A64" s="13">
        <f t="shared" si="38"/>
        <v>395.52999999999815</v>
      </c>
      <c r="B64" s="14">
        <f t="shared" si="39"/>
        <v>2.130000000000021</v>
      </c>
      <c r="C64" s="34">
        <f t="shared" si="46"/>
        <v>40.59499999999989</v>
      </c>
      <c r="D64" s="13">
        <f t="shared" si="40"/>
        <v>396.0299999999977</v>
      </c>
      <c r="E64" s="14">
        <f t="shared" si="41"/>
        <v>2.6300000000000106</v>
      </c>
      <c r="F64" s="34">
        <f t="shared" si="47"/>
        <v>57.809999999999874</v>
      </c>
      <c r="G64" s="13">
        <f t="shared" si="42"/>
        <v>396.52999999999724</v>
      </c>
      <c r="H64" s="14">
        <f t="shared" si="43"/>
        <v>3.13</v>
      </c>
      <c r="I64" s="34"/>
      <c r="J64" s="13">
        <f t="shared" si="44"/>
        <v>397.0299999999968</v>
      </c>
      <c r="K64" s="14">
        <f t="shared" si="45"/>
        <v>3.6299999999999892</v>
      </c>
      <c r="L64" s="34"/>
      <c r="M64" s="12"/>
      <c r="N64" s="3"/>
      <c r="O64" s="3"/>
      <c r="P64" s="3"/>
      <c r="Q64" s="3"/>
      <c r="R64" s="3"/>
      <c r="S64" s="3"/>
      <c r="T64" s="3"/>
    </row>
    <row r="65" spans="1:20" ht="16.5" customHeight="1">
      <c r="A65" s="13">
        <f t="shared" si="38"/>
        <v>395.53999999999814</v>
      </c>
      <c r="B65" s="14">
        <f t="shared" si="39"/>
        <v>2.140000000000021</v>
      </c>
      <c r="C65" s="34">
        <f t="shared" si="46"/>
        <v>40.90999999999989</v>
      </c>
      <c r="D65" s="13">
        <f t="shared" si="40"/>
        <v>396.0399999999977</v>
      </c>
      <c r="E65" s="14">
        <f t="shared" si="41"/>
        <v>2.6400000000000103</v>
      </c>
      <c r="F65" s="34">
        <f t="shared" si="47"/>
        <v>58.17999999999987</v>
      </c>
      <c r="G65" s="13">
        <f t="shared" si="42"/>
        <v>396.53999999999724</v>
      </c>
      <c r="H65" s="14">
        <f t="shared" si="43"/>
        <v>3.1399999999999997</v>
      </c>
      <c r="I65" s="34"/>
      <c r="J65" s="13">
        <f t="shared" si="44"/>
        <v>397.0399999999968</v>
      </c>
      <c r="K65" s="14">
        <f t="shared" si="45"/>
        <v>3.639999999999989</v>
      </c>
      <c r="L65" s="34"/>
      <c r="M65" s="12"/>
      <c r="N65" s="3"/>
      <c r="O65" s="3"/>
      <c r="P65" s="3"/>
      <c r="Q65" s="3"/>
      <c r="R65" s="3"/>
      <c r="S65" s="3"/>
      <c r="T65" s="3"/>
    </row>
    <row r="66" spans="1:20" ht="16.5" customHeight="1">
      <c r="A66" s="13">
        <f t="shared" si="38"/>
        <v>395.54999999999814</v>
      </c>
      <c r="B66" s="14">
        <f t="shared" si="39"/>
        <v>2.150000000000021</v>
      </c>
      <c r="C66" s="34">
        <f t="shared" si="46"/>
        <v>41.22499999999989</v>
      </c>
      <c r="D66" s="13">
        <f t="shared" si="40"/>
        <v>396.0499999999977</v>
      </c>
      <c r="E66" s="14">
        <f t="shared" si="41"/>
        <v>2.65000000000001</v>
      </c>
      <c r="F66" s="34">
        <f t="shared" si="47"/>
        <v>58.54999999999987</v>
      </c>
      <c r="G66" s="13">
        <f t="shared" si="42"/>
        <v>396.5499999999972</v>
      </c>
      <c r="H66" s="14">
        <f t="shared" si="43"/>
        <v>3.1499999999999995</v>
      </c>
      <c r="I66" s="34"/>
      <c r="J66" s="13">
        <f t="shared" si="44"/>
        <v>397.04999999999677</v>
      </c>
      <c r="K66" s="14">
        <f t="shared" si="45"/>
        <v>3.649999999999989</v>
      </c>
      <c r="L66" s="34"/>
      <c r="M66" s="12"/>
      <c r="N66" s="3"/>
      <c r="O66" s="3"/>
      <c r="P66" s="3"/>
      <c r="Q66" s="3"/>
      <c r="R66" s="3"/>
      <c r="S66" s="3"/>
      <c r="T66" s="3"/>
    </row>
    <row r="67" spans="1:20" ht="16.5" customHeight="1">
      <c r="A67" s="13">
        <f t="shared" si="38"/>
        <v>395.5599999999981</v>
      </c>
      <c r="B67" s="14">
        <f t="shared" si="39"/>
        <v>2.1600000000000206</v>
      </c>
      <c r="C67" s="34">
        <f t="shared" si="46"/>
        <v>41.539999999999885</v>
      </c>
      <c r="D67" s="13">
        <f t="shared" si="40"/>
        <v>396.0599999999977</v>
      </c>
      <c r="E67" s="14">
        <f t="shared" si="41"/>
        <v>2.66000000000001</v>
      </c>
      <c r="F67" s="34">
        <f t="shared" si="47"/>
        <v>58.91999999999987</v>
      </c>
      <c r="G67" s="13">
        <f t="shared" si="42"/>
        <v>396.5599999999972</v>
      </c>
      <c r="H67" s="14">
        <f t="shared" si="43"/>
        <v>3.1599999999999993</v>
      </c>
      <c r="I67" s="34"/>
      <c r="J67" s="13">
        <f t="shared" si="44"/>
        <v>397.05999999999676</v>
      </c>
      <c r="K67" s="14">
        <f t="shared" si="45"/>
        <v>3.6599999999999886</v>
      </c>
      <c r="L67" s="34"/>
      <c r="M67" s="12"/>
      <c r="N67" s="3"/>
      <c r="O67" s="3"/>
      <c r="P67" s="3"/>
      <c r="Q67" s="3"/>
      <c r="R67" s="3"/>
      <c r="S67" s="3"/>
      <c r="T67" s="3"/>
    </row>
    <row r="68" spans="1:20" ht="16.5" customHeight="1">
      <c r="A68" s="13">
        <f t="shared" si="38"/>
        <v>395.5699999999981</v>
      </c>
      <c r="B68" s="14">
        <f t="shared" si="39"/>
        <v>2.1700000000000204</v>
      </c>
      <c r="C68" s="34">
        <f t="shared" si="46"/>
        <v>41.85499999999988</v>
      </c>
      <c r="D68" s="13">
        <f t="shared" si="40"/>
        <v>396.06999999999766</v>
      </c>
      <c r="E68" s="14">
        <f t="shared" si="41"/>
        <v>2.6700000000000097</v>
      </c>
      <c r="F68" s="34">
        <f t="shared" si="47"/>
        <v>59.289999999999864</v>
      </c>
      <c r="G68" s="13">
        <f t="shared" si="42"/>
        <v>396.5699999999972</v>
      </c>
      <c r="H68" s="14">
        <f t="shared" si="43"/>
        <v>3.169999999999999</v>
      </c>
      <c r="I68" s="34"/>
      <c r="J68" s="13">
        <f t="shared" si="44"/>
        <v>397.06999999999675</v>
      </c>
      <c r="K68" s="14">
        <f t="shared" si="45"/>
        <v>3.6699999999999884</v>
      </c>
      <c r="L68" s="34"/>
      <c r="M68" s="12"/>
      <c r="N68" s="3"/>
      <c r="O68" s="3"/>
      <c r="P68" s="3"/>
      <c r="Q68" s="3"/>
      <c r="R68" s="3"/>
      <c r="S68" s="3"/>
      <c r="T68" s="3"/>
    </row>
    <row r="69" spans="1:20" ht="16.5" customHeight="1">
      <c r="A69" s="13">
        <f t="shared" si="38"/>
        <v>395.5799999999981</v>
      </c>
      <c r="B69" s="14">
        <f t="shared" si="39"/>
        <v>2.18000000000002</v>
      </c>
      <c r="C69" s="34">
        <f t="shared" si="46"/>
        <v>42.16999999999988</v>
      </c>
      <c r="D69" s="13">
        <f t="shared" si="40"/>
        <v>396.07999999999765</v>
      </c>
      <c r="E69" s="14">
        <f t="shared" si="41"/>
        <v>2.6800000000000095</v>
      </c>
      <c r="F69" s="34">
        <f t="shared" si="47"/>
        <v>59.65999999999986</v>
      </c>
      <c r="G69" s="13">
        <f t="shared" si="42"/>
        <v>396.5799999999972</v>
      </c>
      <c r="H69" s="14">
        <f t="shared" si="43"/>
        <v>3.179999999999999</v>
      </c>
      <c r="I69" s="34"/>
      <c r="J69" s="13">
        <f t="shared" si="44"/>
        <v>397.07999999999674</v>
      </c>
      <c r="K69" s="14">
        <f t="shared" si="45"/>
        <v>3.679999999999988</v>
      </c>
      <c r="L69" s="34"/>
      <c r="M69" s="12"/>
      <c r="N69" s="3"/>
      <c r="O69" s="3"/>
      <c r="P69" s="3"/>
      <c r="Q69" s="3"/>
      <c r="R69" s="3"/>
      <c r="S69" s="3"/>
      <c r="T69" s="3"/>
    </row>
    <row r="70" spans="1:20" ht="16.5" customHeight="1">
      <c r="A70" s="13">
        <f t="shared" si="38"/>
        <v>395.5899999999981</v>
      </c>
      <c r="B70" s="14">
        <f t="shared" si="39"/>
        <v>2.19000000000002</v>
      </c>
      <c r="C70" s="34">
        <f t="shared" si="46"/>
        <v>42.48499999999988</v>
      </c>
      <c r="D70" s="13">
        <f t="shared" si="40"/>
        <v>396.08999999999764</v>
      </c>
      <c r="E70" s="14">
        <f t="shared" si="41"/>
        <v>2.6900000000000093</v>
      </c>
      <c r="F70" s="34">
        <f t="shared" si="47"/>
        <v>60.02999999999986</v>
      </c>
      <c r="G70" s="13">
        <f t="shared" si="42"/>
        <v>396.5899999999972</v>
      </c>
      <c r="H70" s="14">
        <f t="shared" si="43"/>
        <v>3.1899999999999986</v>
      </c>
      <c r="I70" s="34"/>
      <c r="J70" s="13">
        <f t="shared" si="44"/>
        <v>397.08999999999673</v>
      </c>
      <c r="K70" s="14">
        <f t="shared" si="45"/>
        <v>3.689999999999988</v>
      </c>
      <c r="L70" s="34"/>
      <c r="M70" s="12"/>
      <c r="N70" s="3"/>
      <c r="O70" s="3"/>
      <c r="P70" s="3"/>
      <c r="Q70" s="3"/>
      <c r="R70" s="3"/>
      <c r="S70" s="3"/>
      <c r="T70" s="3"/>
    </row>
    <row r="71" spans="1:20" ht="16.5" customHeight="1">
      <c r="A71" s="15">
        <f t="shared" si="38"/>
        <v>395.5999999999981</v>
      </c>
      <c r="B71" s="16">
        <f t="shared" si="39"/>
        <v>2.2000000000000197</v>
      </c>
      <c r="C71" s="18">
        <f t="shared" si="46"/>
        <v>42.799999999999876</v>
      </c>
      <c r="D71" s="15">
        <f t="shared" si="40"/>
        <v>396.09999999999764</v>
      </c>
      <c r="E71" s="16">
        <f t="shared" si="41"/>
        <v>2.700000000000009</v>
      </c>
      <c r="F71" s="18">
        <f t="shared" si="47"/>
        <v>60.39999999999986</v>
      </c>
      <c r="G71" s="15">
        <f t="shared" si="42"/>
        <v>396.5999999999972</v>
      </c>
      <c r="H71" s="16">
        <f t="shared" si="43"/>
        <v>3.1999999999999984</v>
      </c>
      <c r="I71" s="18"/>
      <c r="J71" s="15">
        <f t="shared" si="44"/>
        <v>397.0999999999967</v>
      </c>
      <c r="K71" s="16">
        <f t="shared" si="45"/>
        <v>3.6999999999999877</v>
      </c>
      <c r="L71" s="18"/>
      <c r="M71" s="12"/>
      <c r="N71" s="3"/>
      <c r="O71" s="3"/>
      <c r="P71" s="3"/>
      <c r="Q71" s="3"/>
      <c r="R71" s="3"/>
      <c r="S71" s="3"/>
      <c r="T71" s="3"/>
    </row>
    <row r="72" spans="1:20" ht="16.5" customHeight="1">
      <c r="A72" s="19">
        <f t="shared" si="38"/>
        <v>395.6099999999981</v>
      </c>
      <c r="B72" s="20">
        <f t="shared" si="39"/>
        <v>2.2100000000000195</v>
      </c>
      <c r="C72" s="10">
        <f>+C71+$N$27/10</f>
        <v>43.13499999999988</v>
      </c>
      <c r="D72" s="19">
        <f t="shared" si="40"/>
        <v>396.1099999999976</v>
      </c>
      <c r="E72" s="20">
        <f t="shared" si="41"/>
        <v>2.710000000000009</v>
      </c>
      <c r="F72" s="10">
        <f>+F71+$N$32/10</f>
        <v>60.769999999999854</v>
      </c>
      <c r="G72" s="19">
        <f t="shared" si="42"/>
        <v>396.60999999999717</v>
      </c>
      <c r="H72" s="20">
        <f t="shared" si="43"/>
        <v>3.209999999999998</v>
      </c>
      <c r="I72" s="10"/>
      <c r="J72" s="19">
        <f t="shared" si="44"/>
        <v>397.1099999999967</v>
      </c>
      <c r="K72" s="20">
        <f t="shared" si="45"/>
        <v>3.7099999999999875</v>
      </c>
      <c r="L72" s="10"/>
      <c r="M72" s="12"/>
      <c r="N72" s="3"/>
      <c r="O72" s="3"/>
      <c r="P72" s="3"/>
      <c r="Q72" s="3"/>
      <c r="R72" s="3"/>
      <c r="S72" s="3"/>
      <c r="T72" s="3"/>
    </row>
    <row r="73" spans="1:20" ht="16.5" customHeight="1">
      <c r="A73" s="13">
        <f t="shared" si="38"/>
        <v>395.6199999999981</v>
      </c>
      <c r="B73" s="14">
        <f t="shared" si="39"/>
        <v>2.2200000000000193</v>
      </c>
      <c r="C73" s="34">
        <f aca="true" t="shared" si="48" ref="C73:C81">+C72+$N$27/10</f>
        <v>43.46999999999988</v>
      </c>
      <c r="D73" s="13">
        <f t="shared" si="40"/>
        <v>396.1199999999976</v>
      </c>
      <c r="E73" s="14">
        <f t="shared" si="41"/>
        <v>2.7200000000000086</v>
      </c>
      <c r="F73" s="34">
        <f aca="true" t="shared" si="49" ref="F73:F81">+F72+$N$32/10</f>
        <v>61.13999999999985</v>
      </c>
      <c r="G73" s="13">
        <f t="shared" si="42"/>
        <v>396.61999999999716</v>
      </c>
      <c r="H73" s="14">
        <f t="shared" si="43"/>
        <v>3.219999999999998</v>
      </c>
      <c r="I73" s="34"/>
      <c r="J73" s="13">
        <f t="shared" si="44"/>
        <v>397.1199999999967</v>
      </c>
      <c r="K73" s="14">
        <f t="shared" si="45"/>
        <v>3.7199999999999873</v>
      </c>
      <c r="L73" s="34"/>
      <c r="M73" s="12"/>
      <c r="N73" s="3"/>
      <c r="O73" s="3"/>
      <c r="P73" s="3"/>
      <c r="Q73" s="3"/>
      <c r="R73" s="3"/>
      <c r="S73" s="3"/>
      <c r="T73" s="3"/>
    </row>
    <row r="74" spans="1:20" ht="16.5" customHeight="1">
      <c r="A74" s="13">
        <f t="shared" si="38"/>
        <v>395.62999999999806</v>
      </c>
      <c r="B74" s="14">
        <f t="shared" si="39"/>
        <v>2.230000000000019</v>
      </c>
      <c r="C74" s="34">
        <f t="shared" si="48"/>
        <v>43.80499999999988</v>
      </c>
      <c r="D74" s="13">
        <f t="shared" si="40"/>
        <v>396.1299999999976</v>
      </c>
      <c r="E74" s="14">
        <f t="shared" si="41"/>
        <v>2.7300000000000084</v>
      </c>
      <c r="F74" s="34">
        <f t="shared" si="49"/>
        <v>61.50999999999985</v>
      </c>
      <c r="G74" s="13">
        <f t="shared" si="42"/>
        <v>396.62999999999715</v>
      </c>
      <c r="H74" s="14">
        <f t="shared" si="43"/>
        <v>3.2299999999999978</v>
      </c>
      <c r="I74" s="34"/>
      <c r="J74" s="13">
        <f t="shared" si="44"/>
        <v>397.1299999999967</v>
      </c>
      <c r="K74" s="14">
        <f t="shared" si="45"/>
        <v>3.729999999999987</v>
      </c>
      <c r="L74" s="34"/>
      <c r="M74" s="12"/>
      <c r="N74" s="3"/>
      <c r="O74" s="3"/>
      <c r="P74" s="3"/>
      <c r="Q74" s="3"/>
      <c r="R74" s="3"/>
      <c r="S74" s="3"/>
      <c r="T74" s="3"/>
    </row>
    <row r="75" spans="1:20" ht="16.5" customHeight="1">
      <c r="A75" s="13">
        <f t="shared" si="38"/>
        <v>395.63999999999805</v>
      </c>
      <c r="B75" s="14">
        <f t="shared" si="39"/>
        <v>2.240000000000019</v>
      </c>
      <c r="C75" s="34">
        <f t="shared" si="48"/>
        <v>44.13999999999988</v>
      </c>
      <c r="D75" s="13">
        <f t="shared" si="40"/>
        <v>396.1399999999976</v>
      </c>
      <c r="E75" s="14">
        <f t="shared" si="41"/>
        <v>2.740000000000008</v>
      </c>
      <c r="F75" s="34">
        <f t="shared" si="49"/>
        <v>61.879999999999846</v>
      </c>
      <c r="G75" s="13">
        <f t="shared" si="42"/>
        <v>396.63999999999714</v>
      </c>
      <c r="H75" s="14">
        <f t="shared" si="43"/>
        <v>3.2399999999999975</v>
      </c>
      <c r="I75" s="34"/>
      <c r="J75" s="13">
        <f t="shared" si="44"/>
        <v>397.1399999999967</v>
      </c>
      <c r="K75" s="14">
        <f t="shared" si="45"/>
        <v>3.739999999999987</v>
      </c>
      <c r="L75" s="34"/>
      <c r="M75" s="12"/>
      <c r="N75" s="3"/>
      <c r="O75" s="3"/>
      <c r="P75" s="3"/>
      <c r="Q75" s="3"/>
      <c r="R75" s="3"/>
      <c r="S75" s="3"/>
      <c r="T75" s="3"/>
    </row>
    <row r="76" spans="1:20" ht="16.5" customHeight="1">
      <c r="A76" s="13">
        <f t="shared" si="38"/>
        <v>395.64999999999804</v>
      </c>
      <c r="B76" s="14">
        <f t="shared" si="39"/>
        <v>2.2500000000000187</v>
      </c>
      <c r="C76" s="34">
        <f t="shared" si="48"/>
        <v>44.47499999999988</v>
      </c>
      <c r="D76" s="13">
        <f t="shared" si="40"/>
        <v>396.1499999999976</v>
      </c>
      <c r="E76" s="14">
        <f t="shared" si="41"/>
        <v>2.750000000000008</v>
      </c>
      <c r="F76" s="34">
        <f t="shared" si="49"/>
        <v>62.249999999999844</v>
      </c>
      <c r="G76" s="13">
        <f t="shared" si="42"/>
        <v>396.64999999999714</v>
      </c>
      <c r="H76" s="14">
        <f t="shared" si="43"/>
        <v>3.2499999999999973</v>
      </c>
      <c r="I76" s="34"/>
      <c r="J76" s="13">
        <f t="shared" si="44"/>
        <v>397.1499999999967</v>
      </c>
      <c r="K76" s="14">
        <f t="shared" si="45"/>
        <v>3.7499999999999867</v>
      </c>
      <c r="L76" s="34"/>
      <c r="M76" s="12"/>
      <c r="N76" s="3"/>
      <c r="O76" s="3"/>
      <c r="P76" s="3"/>
      <c r="Q76" s="3"/>
      <c r="R76" s="3"/>
      <c r="S76" s="3"/>
      <c r="T76" s="3"/>
    </row>
    <row r="77" spans="1:20" ht="16.5" customHeight="1">
      <c r="A77" s="13">
        <f t="shared" si="38"/>
        <v>395.65999999999804</v>
      </c>
      <c r="B77" s="14">
        <f t="shared" si="39"/>
        <v>2.2600000000000184</v>
      </c>
      <c r="C77" s="34">
        <f t="shared" si="48"/>
        <v>44.80999999999988</v>
      </c>
      <c r="D77" s="13">
        <f t="shared" si="40"/>
        <v>396.1599999999976</v>
      </c>
      <c r="E77" s="14">
        <f t="shared" si="41"/>
        <v>2.760000000000008</v>
      </c>
      <c r="F77" s="34">
        <f t="shared" si="49"/>
        <v>62.61999999999984</v>
      </c>
      <c r="G77" s="13">
        <f t="shared" si="42"/>
        <v>396.6599999999971</v>
      </c>
      <c r="H77" s="14">
        <f t="shared" si="43"/>
        <v>3.259999999999997</v>
      </c>
      <c r="I77" s="34"/>
      <c r="J77" s="13">
        <f t="shared" si="44"/>
        <v>397.15999999999667</v>
      </c>
      <c r="K77" s="14">
        <f t="shared" si="45"/>
        <v>3.7599999999999865</v>
      </c>
      <c r="L77" s="34"/>
      <c r="M77" s="12"/>
      <c r="N77" s="3"/>
      <c r="O77" s="3"/>
      <c r="P77" s="3"/>
      <c r="Q77" s="3"/>
      <c r="R77" s="3"/>
      <c r="S77" s="3"/>
      <c r="T77" s="3"/>
    </row>
    <row r="78" spans="1:20" ht="16.5" customHeight="1">
      <c r="A78" s="13">
        <f t="shared" si="38"/>
        <v>395.669999999998</v>
      </c>
      <c r="B78" s="14">
        <f t="shared" si="39"/>
        <v>2.2700000000000182</v>
      </c>
      <c r="C78" s="34">
        <f t="shared" si="48"/>
        <v>45.14499999999988</v>
      </c>
      <c r="D78" s="13">
        <f t="shared" si="40"/>
        <v>396.1699999999976</v>
      </c>
      <c r="E78" s="14">
        <f t="shared" si="41"/>
        <v>2.7700000000000076</v>
      </c>
      <c r="F78" s="34">
        <f t="shared" si="49"/>
        <v>62.98999999999984</v>
      </c>
      <c r="G78" s="13">
        <f t="shared" si="42"/>
        <v>396.6699999999971</v>
      </c>
      <c r="H78" s="14">
        <f t="shared" si="43"/>
        <v>3.269999999999997</v>
      </c>
      <c r="I78" s="34"/>
      <c r="J78" s="13">
        <f t="shared" si="44"/>
        <v>397.16999999999666</v>
      </c>
      <c r="K78" s="14">
        <f t="shared" si="45"/>
        <v>3.7699999999999863</v>
      </c>
      <c r="L78" s="34"/>
      <c r="M78" s="12"/>
      <c r="N78" s="3"/>
      <c r="O78" s="3"/>
      <c r="P78" s="3"/>
      <c r="Q78" s="3"/>
      <c r="R78" s="3"/>
      <c r="S78" s="3"/>
      <c r="T78" s="3"/>
    </row>
    <row r="79" spans="1:20" ht="16.5" customHeight="1">
      <c r="A79" s="13">
        <f t="shared" si="38"/>
        <v>395.679999999998</v>
      </c>
      <c r="B79" s="14">
        <f t="shared" si="39"/>
        <v>2.280000000000018</v>
      </c>
      <c r="C79" s="34">
        <f t="shared" si="48"/>
        <v>45.47999999999988</v>
      </c>
      <c r="D79" s="13">
        <f t="shared" si="40"/>
        <v>396.17999999999756</v>
      </c>
      <c r="E79" s="14">
        <f t="shared" si="41"/>
        <v>2.7800000000000074</v>
      </c>
      <c r="F79" s="34">
        <f t="shared" si="49"/>
        <v>63.359999999999836</v>
      </c>
      <c r="G79" s="13">
        <f t="shared" si="42"/>
        <v>396.6799999999971</v>
      </c>
      <c r="H79" s="14">
        <f t="shared" si="43"/>
        <v>3.2799999999999967</v>
      </c>
      <c r="I79" s="34"/>
      <c r="J79" s="13">
        <f t="shared" si="44"/>
        <v>397.17999999999665</v>
      </c>
      <c r="K79" s="14">
        <f t="shared" si="45"/>
        <v>3.779999999999986</v>
      </c>
      <c r="L79" s="34"/>
      <c r="M79" s="12"/>
      <c r="N79" s="3"/>
      <c r="O79" s="3"/>
      <c r="P79" s="3"/>
      <c r="Q79" s="3"/>
      <c r="R79" s="3"/>
      <c r="S79" s="3"/>
      <c r="T79" s="3"/>
    </row>
    <row r="80" spans="1:20" ht="16.5" customHeight="1">
      <c r="A80" s="13">
        <f t="shared" si="38"/>
        <v>395.689999999998</v>
      </c>
      <c r="B80" s="14">
        <f t="shared" si="39"/>
        <v>2.290000000000018</v>
      </c>
      <c r="C80" s="34">
        <f t="shared" si="48"/>
        <v>45.814999999999884</v>
      </c>
      <c r="D80" s="13">
        <f t="shared" si="40"/>
        <v>396.18999999999755</v>
      </c>
      <c r="E80" s="14">
        <f t="shared" si="41"/>
        <v>2.790000000000007</v>
      </c>
      <c r="F80" s="34">
        <f t="shared" si="49"/>
        <v>63.72999999999983</v>
      </c>
      <c r="G80" s="13">
        <f t="shared" si="42"/>
        <v>396.6899999999971</v>
      </c>
      <c r="H80" s="14">
        <f t="shared" si="43"/>
        <v>3.2899999999999965</v>
      </c>
      <c r="I80" s="34"/>
      <c r="J80" s="13">
        <f t="shared" si="44"/>
        <v>397.18999999999664</v>
      </c>
      <c r="K80" s="14">
        <f t="shared" si="45"/>
        <v>3.789999999999986</v>
      </c>
      <c r="L80" s="34"/>
      <c r="M80" s="12"/>
      <c r="N80" s="3"/>
      <c r="O80" s="3"/>
      <c r="P80" s="3"/>
      <c r="Q80" s="3"/>
      <c r="R80" s="3"/>
      <c r="S80" s="3"/>
      <c r="T80" s="3"/>
    </row>
    <row r="81" spans="1:20" ht="16.5" customHeight="1">
      <c r="A81" s="15">
        <f t="shared" si="38"/>
        <v>395.699999999998</v>
      </c>
      <c r="B81" s="16">
        <f t="shared" si="39"/>
        <v>2.3000000000000176</v>
      </c>
      <c r="C81" s="18">
        <f t="shared" si="48"/>
        <v>46.149999999999885</v>
      </c>
      <c r="D81" s="15">
        <f t="shared" si="40"/>
        <v>396.19999999999754</v>
      </c>
      <c r="E81" s="16">
        <f t="shared" si="41"/>
        <v>2.800000000000007</v>
      </c>
      <c r="F81" s="18">
        <f t="shared" si="49"/>
        <v>64.09999999999984</v>
      </c>
      <c r="G81" s="15">
        <f t="shared" si="42"/>
        <v>396.6999999999971</v>
      </c>
      <c r="H81" s="16">
        <f t="shared" si="43"/>
        <v>3.2999999999999963</v>
      </c>
      <c r="I81" s="18"/>
      <c r="J81" s="15">
        <f t="shared" si="44"/>
        <v>397.19999999999663</v>
      </c>
      <c r="K81" s="16">
        <f t="shared" si="45"/>
        <v>3.7999999999999856</v>
      </c>
      <c r="L81" s="18"/>
      <c r="M81" s="12"/>
      <c r="N81" s="3"/>
      <c r="O81" s="3"/>
      <c r="P81" s="3"/>
      <c r="Q81" s="3"/>
      <c r="R81" s="3"/>
      <c r="S81" s="3"/>
      <c r="T81" s="3"/>
    </row>
    <row r="82" spans="1:20" ht="16.5" customHeight="1">
      <c r="A82" s="19">
        <f t="shared" si="38"/>
        <v>395.709999999998</v>
      </c>
      <c r="B82" s="20">
        <f t="shared" si="39"/>
        <v>2.3100000000000174</v>
      </c>
      <c r="C82" s="10">
        <f>+C81+$N$28/10</f>
        <v>46.484999999999886</v>
      </c>
      <c r="D82" s="19">
        <f t="shared" si="40"/>
        <v>396.20999999999754</v>
      </c>
      <c r="E82" s="20">
        <f t="shared" si="41"/>
        <v>2.8100000000000067</v>
      </c>
      <c r="F82" s="10">
        <f>+F81+$N$33/10</f>
        <v>64.47499999999984</v>
      </c>
      <c r="G82" s="19">
        <f t="shared" si="42"/>
        <v>396.7099999999971</v>
      </c>
      <c r="H82" s="20">
        <f t="shared" si="43"/>
        <v>3.309999999999996</v>
      </c>
      <c r="I82" s="10"/>
      <c r="J82" s="19">
        <f t="shared" si="44"/>
        <v>397.2099999999966</v>
      </c>
      <c r="K82" s="20">
        <f t="shared" si="45"/>
        <v>3.8099999999999854</v>
      </c>
      <c r="L82" s="10"/>
      <c r="M82" s="12"/>
      <c r="N82" s="3"/>
      <c r="O82" s="3"/>
      <c r="P82" s="3"/>
      <c r="Q82" s="3"/>
      <c r="R82" s="3"/>
      <c r="S82" s="3"/>
      <c r="T82" s="3"/>
    </row>
    <row r="83" spans="1:20" ht="16.5" customHeight="1">
      <c r="A83" s="13">
        <f t="shared" si="38"/>
        <v>395.719999999998</v>
      </c>
      <c r="B83" s="14">
        <f t="shared" si="39"/>
        <v>2.320000000000017</v>
      </c>
      <c r="C83" s="34">
        <f aca="true" t="shared" si="50" ref="C83:C91">+C82+$N$28/10</f>
        <v>46.81999999999989</v>
      </c>
      <c r="D83" s="13">
        <f t="shared" si="40"/>
        <v>396.2199999999975</v>
      </c>
      <c r="E83" s="14">
        <f t="shared" si="41"/>
        <v>2.8200000000000065</v>
      </c>
      <c r="F83" s="34">
        <f aca="true" t="shared" si="51" ref="F83:F91">+F82+$N$33/10</f>
        <v>64.84999999999984</v>
      </c>
      <c r="G83" s="13">
        <f t="shared" si="42"/>
        <v>396.71999999999707</v>
      </c>
      <c r="H83" s="14">
        <f t="shared" si="43"/>
        <v>3.319999999999996</v>
      </c>
      <c r="I83" s="34"/>
      <c r="J83" s="13">
        <f t="shared" si="44"/>
        <v>397.2199999999966</v>
      </c>
      <c r="K83" s="14">
        <f t="shared" si="45"/>
        <v>3.819999999999985</v>
      </c>
      <c r="L83" s="34"/>
      <c r="M83" s="12"/>
      <c r="N83" s="3"/>
      <c r="O83" s="3"/>
      <c r="P83" s="3"/>
      <c r="Q83" s="3"/>
      <c r="R83" s="3"/>
      <c r="S83" s="3"/>
      <c r="T83" s="3"/>
    </row>
    <row r="84" spans="1:20" ht="16.5" customHeight="1">
      <c r="A84" s="13">
        <f t="shared" si="38"/>
        <v>395.729999999998</v>
      </c>
      <c r="B84" s="14">
        <f t="shared" si="39"/>
        <v>2.330000000000017</v>
      </c>
      <c r="C84" s="34">
        <f t="shared" si="50"/>
        <v>47.15499999999989</v>
      </c>
      <c r="D84" s="13">
        <f t="shared" si="40"/>
        <v>396.2299999999975</v>
      </c>
      <c r="E84" s="14">
        <f t="shared" si="41"/>
        <v>2.8300000000000063</v>
      </c>
      <c r="F84" s="34">
        <f t="shared" si="51"/>
        <v>65.22499999999984</v>
      </c>
      <c r="G84" s="13">
        <f t="shared" si="42"/>
        <v>396.72999999999706</v>
      </c>
      <c r="H84" s="14">
        <f t="shared" si="43"/>
        <v>3.3299999999999956</v>
      </c>
      <c r="I84" s="34"/>
      <c r="J84" s="13">
        <f t="shared" si="44"/>
        <v>397.2299999999966</v>
      </c>
      <c r="K84" s="14">
        <f t="shared" si="45"/>
        <v>3.829999999999985</v>
      </c>
      <c r="L84" s="34"/>
      <c r="M84" s="12"/>
      <c r="N84" s="3"/>
      <c r="O84" s="3"/>
      <c r="P84" s="3"/>
      <c r="Q84" s="3"/>
      <c r="R84" s="3"/>
      <c r="S84" s="3"/>
      <c r="T84" s="3"/>
    </row>
    <row r="85" spans="1:20" ht="16.5" customHeight="1">
      <c r="A85" s="13">
        <f t="shared" si="38"/>
        <v>395.73999999999796</v>
      </c>
      <c r="B85" s="14">
        <f t="shared" si="39"/>
        <v>2.3400000000000167</v>
      </c>
      <c r="C85" s="34">
        <f t="shared" si="50"/>
        <v>47.48999999999989</v>
      </c>
      <c r="D85" s="13">
        <f t="shared" si="40"/>
        <v>396.2399999999975</v>
      </c>
      <c r="E85" s="14">
        <f t="shared" si="41"/>
        <v>2.840000000000006</v>
      </c>
      <c r="F85" s="34">
        <f t="shared" si="51"/>
        <v>65.59999999999984</v>
      </c>
      <c r="G85" s="13">
        <f t="shared" si="42"/>
        <v>396.73999999999705</v>
      </c>
      <c r="H85" s="14">
        <f t="shared" si="43"/>
        <v>3.3399999999999954</v>
      </c>
      <c r="I85" s="34"/>
      <c r="J85" s="13">
        <f t="shared" si="44"/>
        <v>397.2399999999966</v>
      </c>
      <c r="K85" s="14">
        <f t="shared" si="45"/>
        <v>3.8399999999999848</v>
      </c>
      <c r="L85" s="34"/>
      <c r="M85" s="12"/>
      <c r="N85" s="3"/>
      <c r="O85" s="3"/>
      <c r="P85" s="3"/>
      <c r="Q85" s="3"/>
      <c r="R85" s="3"/>
      <c r="S85" s="3"/>
      <c r="T85" s="3"/>
    </row>
    <row r="86" spans="1:20" ht="16.5" customHeight="1">
      <c r="A86" s="13">
        <f t="shared" si="38"/>
        <v>395.74999999999795</v>
      </c>
      <c r="B86" s="14">
        <f t="shared" si="39"/>
        <v>2.3500000000000165</v>
      </c>
      <c r="C86" s="34">
        <f t="shared" si="50"/>
        <v>47.82499999999989</v>
      </c>
      <c r="D86" s="13">
        <f t="shared" si="40"/>
        <v>396.2499999999975</v>
      </c>
      <c r="E86" s="14">
        <f t="shared" si="41"/>
        <v>2.850000000000006</v>
      </c>
      <c r="F86" s="34">
        <f t="shared" si="51"/>
        <v>65.97499999999984</v>
      </c>
      <c r="G86" s="13">
        <f t="shared" si="42"/>
        <v>396.74999999999704</v>
      </c>
      <c r="H86" s="14">
        <f t="shared" si="43"/>
        <v>3.349999999999995</v>
      </c>
      <c r="I86" s="34"/>
      <c r="J86" s="13">
        <f t="shared" si="44"/>
        <v>397.2499999999966</v>
      </c>
      <c r="K86" s="14">
        <f t="shared" si="45"/>
        <v>3.8499999999999845</v>
      </c>
      <c r="L86" s="34"/>
      <c r="M86" s="12"/>
      <c r="N86" s="3"/>
      <c r="O86" s="3"/>
      <c r="P86" s="3"/>
      <c r="Q86" s="3"/>
      <c r="R86" s="3"/>
      <c r="S86" s="3"/>
      <c r="T86" s="3"/>
    </row>
    <row r="87" spans="1:20" ht="16.5" customHeight="1">
      <c r="A87" s="13">
        <f t="shared" si="38"/>
        <v>395.75999999999794</v>
      </c>
      <c r="B87" s="14">
        <f t="shared" si="39"/>
        <v>2.3600000000000163</v>
      </c>
      <c r="C87" s="34">
        <f t="shared" si="50"/>
        <v>48.15999999999989</v>
      </c>
      <c r="D87" s="13">
        <f t="shared" si="40"/>
        <v>396.2599999999975</v>
      </c>
      <c r="E87" s="14">
        <f t="shared" si="41"/>
        <v>2.8600000000000056</v>
      </c>
      <c r="F87" s="34">
        <f t="shared" si="51"/>
        <v>66.34999999999984</v>
      </c>
      <c r="G87" s="13">
        <f t="shared" si="42"/>
        <v>396.75999999999704</v>
      </c>
      <c r="H87" s="14">
        <f t="shared" si="43"/>
        <v>3.359999999999995</v>
      </c>
      <c r="I87" s="34"/>
      <c r="J87" s="13">
        <f t="shared" si="44"/>
        <v>397.2599999999966</v>
      </c>
      <c r="K87" s="14">
        <f t="shared" si="45"/>
        <v>3.8599999999999843</v>
      </c>
      <c r="L87" s="34"/>
      <c r="M87" s="12"/>
      <c r="N87" s="3"/>
      <c r="O87" s="3"/>
      <c r="P87" s="3"/>
      <c r="Q87" s="3"/>
      <c r="R87" s="3"/>
      <c r="S87" s="3"/>
      <c r="T87" s="3"/>
    </row>
    <row r="88" spans="1:20" ht="16.5" customHeight="1">
      <c r="A88" s="13">
        <f t="shared" si="38"/>
        <v>395.76999999999794</v>
      </c>
      <c r="B88" s="14">
        <f t="shared" si="39"/>
        <v>2.370000000000016</v>
      </c>
      <c r="C88" s="34">
        <f t="shared" si="50"/>
        <v>48.49499999999989</v>
      </c>
      <c r="D88" s="13">
        <f t="shared" si="40"/>
        <v>396.2699999999975</v>
      </c>
      <c r="E88" s="14">
        <f t="shared" si="41"/>
        <v>2.8700000000000054</v>
      </c>
      <c r="F88" s="34">
        <f t="shared" si="51"/>
        <v>66.72499999999984</v>
      </c>
      <c r="G88" s="13">
        <f t="shared" si="42"/>
        <v>396.769999999997</v>
      </c>
      <c r="H88" s="14">
        <f t="shared" si="43"/>
        <v>3.3699999999999948</v>
      </c>
      <c r="I88" s="34"/>
      <c r="J88" s="13">
        <f t="shared" si="44"/>
        <v>397.26999999999657</v>
      </c>
      <c r="K88" s="14">
        <f t="shared" si="45"/>
        <v>3.869999999999984</v>
      </c>
      <c r="L88" s="34"/>
      <c r="M88" s="12"/>
      <c r="N88" s="3"/>
      <c r="O88" s="3"/>
      <c r="P88" s="3"/>
      <c r="Q88" s="3"/>
      <c r="R88" s="3"/>
      <c r="S88" s="3"/>
      <c r="T88" s="3"/>
    </row>
    <row r="89" spans="1:20" ht="16.5" customHeight="1">
      <c r="A89" s="13">
        <f t="shared" si="38"/>
        <v>395.7799999999979</v>
      </c>
      <c r="B89" s="14">
        <f t="shared" si="39"/>
        <v>2.380000000000016</v>
      </c>
      <c r="C89" s="34">
        <f t="shared" si="50"/>
        <v>48.82999999999989</v>
      </c>
      <c r="D89" s="13">
        <f t="shared" si="40"/>
        <v>396.2799999999975</v>
      </c>
      <c r="E89" s="14">
        <f t="shared" si="41"/>
        <v>2.8800000000000052</v>
      </c>
      <c r="F89" s="34">
        <f t="shared" si="51"/>
        <v>67.09999999999984</v>
      </c>
      <c r="G89" s="13">
        <f t="shared" si="42"/>
        <v>396.779999999997</v>
      </c>
      <c r="H89" s="14">
        <f t="shared" si="43"/>
        <v>3.3799999999999946</v>
      </c>
      <c r="I89" s="34"/>
      <c r="J89" s="13">
        <f t="shared" si="44"/>
        <v>397.27999999999656</v>
      </c>
      <c r="K89" s="14">
        <f t="shared" si="45"/>
        <v>3.879999999999984</v>
      </c>
      <c r="L89" s="34"/>
      <c r="M89" s="12"/>
      <c r="N89" s="3"/>
      <c r="O89" s="3"/>
      <c r="P89" s="3"/>
      <c r="Q89" s="3"/>
      <c r="R89" s="3"/>
      <c r="S89" s="3"/>
      <c r="T89" s="3"/>
    </row>
    <row r="90" spans="1:20" ht="16.5" customHeight="1">
      <c r="A90" s="13">
        <f t="shared" si="38"/>
        <v>395.7899999999979</v>
      </c>
      <c r="B90" s="14">
        <f t="shared" si="39"/>
        <v>2.3900000000000157</v>
      </c>
      <c r="C90" s="34">
        <f t="shared" si="50"/>
        <v>49.16499999999989</v>
      </c>
      <c r="D90" s="13">
        <f t="shared" si="40"/>
        <v>396.28999999999746</v>
      </c>
      <c r="E90" s="14">
        <f t="shared" si="41"/>
        <v>2.890000000000005</v>
      </c>
      <c r="F90" s="34">
        <f t="shared" si="51"/>
        <v>67.47499999999984</v>
      </c>
      <c r="G90" s="13">
        <f t="shared" si="42"/>
        <v>396.789999999997</v>
      </c>
      <c r="H90" s="14">
        <f t="shared" si="43"/>
        <v>3.3899999999999944</v>
      </c>
      <c r="I90" s="34"/>
      <c r="J90" s="13">
        <f t="shared" si="44"/>
        <v>397.28999999999655</v>
      </c>
      <c r="K90" s="14">
        <f t="shared" si="45"/>
        <v>3.8899999999999837</v>
      </c>
      <c r="L90" s="34"/>
      <c r="M90" s="12"/>
      <c r="N90" s="3"/>
      <c r="O90" s="3"/>
      <c r="P90" s="3"/>
      <c r="Q90" s="3"/>
      <c r="R90" s="3"/>
      <c r="S90" s="3"/>
      <c r="T90" s="3"/>
    </row>
    <row r="91" spans="1:20" ht="16.5" customHeight="1">
      <c r="A91" s="15">
        <f t="shared" si="38"/>
        <v>395.7999999999979</v>
      </c>
      <c r="B91" s="16">
        <f t="shared" si="39"/>
        <v>2.4000000000000155</v>
      </c>
      <c r="C91" s="18">
        <f t="shared" si="50"/>
        <v>49.49999999999989</v>
      </c>
      <c r="D91" s="15">
        <f t="shared" si="40"/>
        <v>396.29999999999745</v>
      </c>
      <c r="E91" s="16">
        <f t="shared" si="41"/>
        <v>2.900000000000005</v>
      </c>
      <c r="F91" s="18">
        <f t="shared" si="51"/>
        <v>67.84999999999984</v>
      </c>
      <c r="G91" s="15">
        <f t="shared" si="42"/>
        <v>396.799999999997</v>
      </c>
      <c r="H91" s="16">
        <f t="shared" si="43"/>
        <v>3.399999999999994</v>
      </c>
      <c r="I91" s="18"/>
      <c r="J91" s="15">
        <f t="shared" si="44"/>
        <v>397.29999999999654</v>
      </c>
      <c r="K91" s="16">
        <f t="shared" si="45"/>
        <v>3.8999999999999835</v>
      </c>
      <c r="L91" s="18"/>
      <c r="M91" s="12"/>
      <c r="N91" s="3"/>
      <c r="O91" s="3"/>
      <c r="P91" s="3"/>
      <c r="Q91" s="3"/>
      <c r="R91" s="3"/>
      <c r="S91" s="3"/>
      <c r="T91" s="3"/>
    </row>
    <row r="92" spans="1:20" ht="16.5" customHeight="1">
      <c r="A92" s="19">
        <f t="shared" si="38"/>
        <v>395.8099999999979</v>
      </c>
      <c r="B92" s="20">
        <f t="shared" si="39"/>
        <v>2.4100000000000152</v>
      </c>
      <c r="C92" s="10">
        <f>+C91+$N$29/10</f>
        <v>49.85999999999989</v>
      </c>
      <c r="D92" s="19">
        <f t="shared" si="40"/>
        <v>396.30999999999744</v>
      </c>
      <c r="E92" s="20">
        <f t="shared" si="41"/>
        <v>2.9100000000000046</v>
      </c>
      <c r="F92" s="10">
        <f>+F91+$N$34/10</f>
        <v>68.22499999999984</v>
      </c>
      <c r="G92" s="19">
        <f t="shared" si="42"/>
        <v>396.809999999997</v>
      </c>
      <c r="H92" s="20">
        <f t="shared" si="43"/>
        <v>3.409999999999994</v>
      </c>
      <c r="I92" s="10"/>
      <c r="J92" s="19">
        <f t="shared" si="44"/>
        <v>397.30999999999653</v>
      </c>
      <c r="K92" s="20">
        <f t="shared" si="45"/>
        <v>3.9099999999999833</v>
      </c>
      <c r="L92" s="10"/>
      <c r="M92" s="12"/>
      <c r="N92" s="3"/>
      <c r="O92" s="3"/>
      <c r="P92" s="3"/>
      <c r="Q92" s="3"/>
      <c r="R92" s="3"/>
      <c r="S92" s="3"/>
      <c r="T92" s="3"/>
    </row>
    <row r="93" spans="1:20" ht="16.5" customHeight="1">
      <c r="A93" s="13">
        <f t="shared" si="38"/>
        <v>395.8199999999979</v>
      </c>
      <c r="B93" s="14">
        <f t="shared" si="39"/>
        <v>2.420000000000015</v>
      </c>
      <c r="C93" s="34">
        <f aca="true" t="shared" si="52" ref="C93:C101">+C92+$N$29/10</f>
        <v>50.21999999999989</v>
      </c>
      <c r="D93" s="13">
        <f t="shared" si="40"/>
        <v>396.31999999999744</v>
      </c>
      <c r="E93" s="14">
        <f t="shared" si="41"/>
        <v>2.9200000000000044</v>
      </c>
      <c r="F93" s="34">
        <f aca="true" t="shared" si="53" ref="F93:F101">+F92+$N$34/10</f>
        <v>68.59999999999984</v>
      </c>
      <c r="G93" s="13">
        <f t="shared" si="42"/>
        <v>396.819999999997</v>
      </c>
      <c r="H93" s="14">
        <f t="shared" si="43"/>
        <v>3.4199999999999937</v>
      </c>
      <c r="I93" s="34"/>
      <c r="J93" s="13">
        <f t="shared" si="44"/>
        <v>397.3199999999965</v>
      </c>
      <c r="K93" s="14">
        <f t="shared" si="45"/>
        <v>3.919999999999983</v>
      </c>
      <c r="L93" s="34"/>
      <c r="M93" s="12"/>
      <c r="N93" s="3"/>
      <c r="O93" s="3"/>
      <c r="P93" s="3"/>
      <c r="Q93" s="3"/>
      <c r="R93" s="3"/>
      <c r="S93" s="3"/>
      <c r="T93" s="3"/>
    </row>
    <row r="94" spans="1:20" ht="16.5" customHeight="1">
      <c r="A94" s="13">
        <f t="shared" si="38"/>
        <v>395.8299999999979</v>
      </c>
      <c r="B94" s="14">
        <f t="shared" si="39"/>
        <v>2.430000000000015</v>
      </c>
      <c r="C94" s="34">
        <f t="shared" si="52"/>
        <v>50.57999999999989</v>
      </c>
      <c r="D94" s="13">
        <f t="shared" si="40"/>
        <v>396.3299999999974</v>
      </c>
      <c r="E94" s="14">
        <f t="shared" si="41"/>
        <v>2.930000000000004</v>
      </c>
      <c r="F94" s="34">
        <f t="shared" si="53"/>
        <v>68.97499999999984</v>
      </c>
      <c r="G94" s="13">
        <f t="shared" si="42"/>
        <v>396.82999999999697</v>
      </c>
      <c r="H94" s="14">
        <f t="shared" si="43"/>
        <v>3.4299999999999935</v>
      </c>
      <c r="I94" s="34"/>
      <c r="J94" s="13">
        <f t="shared" si="44"/>
        <v>397.3299999999965</v>
      </c>
      <c r="K94" s="14">
        <f t="shared" si="45"/>
        <v>3.929999999999983</v>
      </c>
      <c r="L94" s="34"/>
      <c r="M94" s="12"/>
      <c r="N94" s="3"/>
      <c r="O94" s="3"/>
      <c r="P94" s="3"/>
      <c r="Q94" s="3"/>
      <c r="R94" s="3"/>
      <c r="S94" s="3"/>
      <c r="T94" s="3"/>
    </row>
    <row r="95" spans="1:20" ht="16.5" customHeight="1">
      <c r="A95" s="13">
        <f t="shared" si="38"/>
        <v>395.8399999999979</v>
      </c>
      <c r="B95" s="14">
        <f t="shared" si="39"/>
        <v>2.4400000000000146</v>
      </c>
      <c r="C95" s="34">
        <f t="shared" si="52"/>
        <v>50.93999999999989</v>
      </c>
      <c r="D95" s="13">
        <f t="shared" si="40"/>
        <v>396.3399999999974</v>
      </c>
      <c r="E95" s="14">
        <f t="shared" si="41"/>
        <v>2.940000000000004</v>
      </c>
      <c r="F95" s="34">
        <f t="shared" si="53"/>
        <v>69.34999999999984</v>
      </c>
      <c r="G95" s="13">
        <f t="shared" si="42"/>
        <v>396.83999999999696</v>
      </c>
      <c r="H95" s="14">
        <f t="shared" si="43"/>
        <v>3.4399999999999933</v>
      </c>
      <c r="I95" s="34"/>
      <c r="J95" s="13">
        <f t="shared" si="44"/>
        <v>397.3399999999965</v>
      </c>
      <c r="K95" s="14">
        <f t="shared" si="45"/>
        <v>3.9399999999999826</v>
      </c>
      <c r="L95" s="34"/>
      <c r="M95" s="12"/>
      <c r="N95" s="3"/>
      <c r="O95" s="3"/>
      <c r="P95" s="3"/>
      <c r="Q95" s="3"/>
      <c r="R95" s="3"/>
      <c r="S95" s="3"/>
      <c r="T95" s="3"/>
    </row>
    <row r="96" spans="1:20" ht="16.5" customHeight="1">
      <c r="A96" s="13">
        <f t="shared" si="38"/>
        <v>395.84999999999786</v>
      </c>
      <c r="B96" s="14">
        <f t="shared" si="39"/>
        <v>2.4500000000000144</v>
      </c>
      <c r="C96" s="34">
        <f t="shared" si="52"/>
        <v>51.29999999999989</v>
      </c>
      <c r="D96" s="13">
        <f t="shared" si="40"/>
        <v>396.3499999999974</v>
      </c>
      <c r="E96" s="14">
        <f t="shared" si="41"/>
        <v>2.9500000000000037</v>
      </c>
      <c r="F96" s="34">
        <f t="shared" si="53"/>
        <v>69.72499999999984</v>
      </c>
      <c r="G96" s="13">
        <f t="shared" si="42"/>
        <v>396.84999999999695</v>
      </c>
      <c r="H96" s="14">
        <f t="shared" si="43"/>
        <v>3.449999999999993</v>
      </c>
      <c r="I96" s="34"/>
      <c r="J96" s="13">
        <f t="shared" si="44"/>
        <v>397.3499999999965</v>
      </c>
      <c r="K96" s="14">
        <f t="shared" si="45"/>
        <v>3.9499999999999824</v>
      </c>
      <c r="L96" s="34"/>
      <c r="M96" s="12"/>
      <c r="N96" s="3"/>
      <c r="O96" s="3"/>
      <c r="P96" s="3"/>
      <c r="Q96" s="3"/>
      <c r="R96" s="3"/>
      <c r="S96" s="3"/>
      <c r="T96" s="3"/>
    </row>
    <row r="97" spans="1:20" ht="16.5" customHeight="1">
      <c r="A97" s="13">
        <f t="shared" si="38"/>
        <v>395.85999999999785</v>
      </c>
      <c r="B97" s="14">
        <f t="shared" si="39"/>
        <v>2.460000000000014</v>
      </c>
      <c r="C97" s="34">
        <f t="shared" si="52"/>
        <v>51.65999999999989</v>
      </c>
      <c r="D97" s="13">
        <f t="shared" si="40"/>
        <v>396.3599999999974</v>
      </c>
      <c r="E97" s="14">
        <f t="shared" si="41"/>
        <v>2.9600000000000035</v>
      </c>
      <c r="F97" s="34">
        <f t="shared" si="53"/>
        <v>70.09999999999984</v>
      </c>
      <c r="G97" s="13">
        <f t="shared" si="42"/>
        <v>396.85999999999694</v>
      </c>
      <c r="H97" s="14">
        <f t="shared" si="43"/>
        <v>3.459999999999993</v>
      </c>
      <c r="I97" s="34"/>
      <c r="J97" s="13">
        <f t="shared" si="44"/>
        <v>397.3599999999965</v>
      </c>
      <c r="K97" s="14">
        <f t="shared" si="45"/>
        <v>3.959999999999982</v>
      </c>
      <c r="L97" s="34"/>
      <c r="M97" s="12"/>
      <c r="N97" s="3"/>
      <c r="O97" s="3"/>
      <c r="P97" s="3"/>
      <c r="Q97" s="3"/>
      <c r="R97" s="3"/>
      <c r="S97" s="3"/>
      <c r="T97" s="3"/>
    </row>
    <row r="98" spans="1:20" ht="16.5" customHeight="1">
      <c r="A98" s="13">
        <f t="shared" si="38"/>
        <v>395.86999999999784</v>
      </c>
      <c r="B98" s="14">
        <f t="shared" si="39"/>
        <v>2.470000000000014</v>
      </c>
      <c r="C98" s="34">
        <f t="shared" si="52"/>
        <v>52.01999999999989</v>
      </c>
      <c r="D98" s="13">
        <f t="shared" si="40"/>
        <v>396.3699999999974</v>
      </c>
      <c r="E98" s="14">
        <f t="shared" si="41"/>
        <v>2.9700000000000033</v>
      </c>
      <c r="F98" s="34">
        <f t="shared" si="53"/>
        <v>70.47499999999984</v>
      </c>
      <c r="G98" s="13">
        <f t="shared" si="42"/>
        <v>396.86999999999694</v>
      </c>
      <c r="H98" s="14">
        <f t="shared" si="43"/>
        <v>3.4699999999999926</v>
      </c>
      <c r="I98" s="34"/>
      <c r="J98" s="13">
        <f t="shared" si="44"/>
        <v>397.3699999999965</v>
      </c>
      <c r="K98" s="14">
        <f t="shared" si="45"/>
        <v>3.969999999999982</v>
      </c>
      <c r="L98" s="34"/>
      <c r="M98" s="12"/>
      <c r="N98" s="3"/>
      <c r="O98" s="3"/>
      <c r="P98" s="3"/>
      <c r="Q98" s="3"/>
      <c r="R98" s="3"/>
      <c r="S98" s="3"/>
      <c r="T98" s="3"/>
    </row>
    <row r="99" spans="1:20" ht="16.5" customHeight="1">
      <c r="A99" s="13">
        <f t="shared" si="38"/>
        <v>395.87999999999784</v>
      </c>
      <c r="B99" s="14">
        <f t="shared" si="39"/>
        <v>2.4800000000000137</v>
      </c>
      <c r="C99" s="34">
        <f t="shared" si="52"/>
        <v>52.37999999999989</v>
      </c>
      <c r="D99" s="13">
        <f t="shared" si="40"/>
        <v>396.3799999999974</v>
      </c>
      <c r="E99" s="14">
        <f t="shared" si="41"/>
        <v>2.980000000000003</v>
      </c>
      <c r="F99" s="34">
        <f t="shared" si="53"/>
        <v>70.84999999999984</v>
      </c>
      <c r="G99" s="13">
        <f t="shared" si="42"/>
        <v>396.8799999999969</v>
      </c>
      <c r="H99" s="14">
        <f t="shared" si="43"/>
        <v>3.4799999999999924</v>
      </c>
      <c r="I99" s="34"/>
      <c r="J99" s="13">
        <f t="shared" si="44"/>
        <v>397.37999999999647</v>
      </c>
      <c r="K99" s="14">
        <f t="shared" si="45"/>
        <v>3.9799999999999818</v>
      </c>
      <c r="L99" s="34"/>
      <c r="M99" s="12"/>
      <c r="N99" s="3"/>
      <c r="O99" s="3"/>
      <c r="P99" s="3"/>
      <c r="Q99" s="3"/>
      <c r="R99" s="3"/>
      <c r="S99" s="3"/>
      <c r="T99" s="3"/>
    </row>
    <row r="100" spans="1:20" ht="16.5" customHeight="1">
      <c r="A100" s="13">
        <f t="shared" si="38"/>
        <v>395.8899999999978</v>
      </c>
      <c r="B100" s="14">
        <f t="shared" si="39"/>
        <v>2.4900000000000135</v>
      </c>
      <c r="C100" s="34">
        <f t="shared" si="52"/>
        <v>52.73999999999989</v>
      </c>
      <c r="D100" s="13">
        <f t="shared" si="40"/>
        <v>396.38999999999737</v>
      </c>
      <c r="E100" s="14">
        <f t="shared" si="41"/>
        <v>2.990000000000003</v>
      </c>
      <c r="F100" s="34">
        <f t="shared" si="53"/>
        <v>71.22499999999984</v>
      </c>
      <c r="G100" s="13">
        <f t="shared" si="42"/>
        <v>396.8899999999969</v>
      </c>
      <c r="H100" s="14">
        <f t="shared" si="43"/>
        <v>3.489999999999992</v>
      </c>
      <c r="I100" s="34"/>
      <c r="J100" s="13">
        <f t="shared" si="44"/>
        <v>397.38999999999646</v>
      </c>
      <c r="K100" s="14">
        <f t="shared" si="45"/>
        <v>3.9899999999999816</v>
      </c>
      <c r="L100" s="34"/>
      <c r="M100" s="12"/>
      <c r="N100" s="3"/>
      <c r="O100" s="3"/>
      <c r="P100" s="3"/>
      <c r="Q100" s="3"/>
      <c r="R100" s="3"/>
      <c r="S100" s="3"/>
      <c r="T100" s="3"/>
    </row>
    <row r="101" spans="1:20" ht="16.5" customHeight="1">
      <c r="A101" s="15">
        <f t="shared" si="38"/>
        <v>395.8999999999978</v>
      </c>
      <c r="B101" s="16">
        <f t="shared" si="39"/>
        <v>2.5000000000000133</v>
      </c>
      <c r="C101" s="18">
        <f t="shared" si="52"/>
        <v>53.09999999999989</v>
      </c>
      <c r="D101" s="15">
        <f t="shared" si="40"/>
        <v>396.39999999999736</v>
      </c>
      <c r="E101" s="16">
        <f t="shared" si="41"/>
        <v>3.0000000000000027</v>
      </c>
      <c r="F101" s="18">
        <f t="shared" si="53"/>
        <v>71.59999999999984</v>
      </c>
      <c r="G101" s="15">
        <f t="shared" si="42"/>
        <v>396.8999999999969</v>
      </c>
      <c r="H101" s="16">
        <f t="shared" si="43"/>
        <v>3.499999999999992</v>
      </c>
      <c r="I101" s="18"/>
      <c r="J101" s="15">
        <f t="shared" si="44"/>
        <v>397.39999999999645</v>
      </c>
      <c r="K101" s="16">
        <f t="shared" si="45"/>
        <v>3.9999999999999813</v>
      </c>
      <c r="L101" s="18"/>
      <c r="M101" s="12"/>
      <c r="N101" s="3"/>
      <c r="O101" s="3"/>
      <c r="P101" s="3"/>
      <c r="Q101" s="3"/>
      <c r="R101" s="3"/>
      <c r="S101" s="3"/>
      <c r="T101" s="3"/>
    </row>
    <row r="102" spans="1:20" ht="16.5" customHeight="1">
      <c r="A102" s="19">
        <f t="shared" si="38"/>
        <v>395.9099999999978</v>
      </c>
      <c r="B102" s="20">
        <f t="shared" si="39"/>
        <v>2.510000000000013</v>
      </c>
      <c r="C102" s="10">
        <f>+C101+$N$30/10</f>
        <v>53.45999999999989</v>
      </c>
      <c r="D102" s="19">
        <f t="shared" si="40"/>
        <v>396.40999999999735</v>
      </c>
      <c r="E102" s="20">
        <f t="shared" si="41"/>
        <v>3.0100000000000025</v>
      </c>
      <c r="F102" s="10">
        <f>+F101+$N$35/10</f>
        <v>71.97499999999984</v>
      </c>
      <c r="G102" s="19">
        <f t="shared" si="42"/>
        <v>396.9099999999969</v>
      </c>
      <c r="H102" s="20">
        <f t="shared" si="43"/>
        <v>3.509999999999992</v>
      </c>
      <c r="I102" s="10"/>
      <c r="J102" s="19">
        <f t="shared" si="44"/>
        <v>397.40999999999644</v>
      </c>
      <c r="K102" s="20">
        <f t="shared" si="45"/>
        <v>4.009999999999981</v>
      </c>
      <c r="L102" s="10"/>
      <c r="M102" s="12"/>
      <c r="N102" s="3"/>
      <c r="O102" s="3"/>
      <c r="P102" s="3"/>
      <c r="Q102" s="3"/>
      <c r="R102" s="3"/>
      <c r="S102" s="3"/>
      <c r="T102" s="3"/>
    </row>
    <row r="103" spans="1:20" ht="16.5" customHeight="1">
      <c r="A103" s="13">
        <f t="shared" si="38"/>
        <v>395.9199999999978</v>
      </c>
      <c r="B103" s="14">
        <f t="shared" si="39"/>
        <v>2.520000000000013</v>
      </c>
      <c r="C103" s="34">
        <f aca="true" t="shared" si="54" ref="C103:C110">+C102+$N$30/10</f>
        <v>53.81999999999989</v>
      </c>
      <c r="D103" s="13">
        <f t="shared" si="40"/>
        <v>396.41999999999734</v>
      </c>
      <c r="E103" s="14">
        <f t="shared" si="41"/>
        <v>3.0200000000000022</v>
      </c>
      <c r="F103" s="34">
        <f aca="true" t="shared" si="55" ref="F103:F110">+F102+$N$35/10</f>
        <v>72.34999999999984</v>
      </c>
      <c r="G103" s="13">
        <f t="shared" si="42"/>
        <v>396.9199999999969</v>
      </c>
      <c r="H103" s="14">
        <f t="shared" si="43"/>
        <v>3.5199999999999916</v>
      </c>
      <c r="I103" s="34"/>
      <c r="J103" s="13">
        <f t="shared" si="44"/>
        <v>397.41999999999643</v>
      </c>
      <c r="K103" s="14">
        <f t="shared" si="45"/>
        <v>4.019999999999981</v>
      </c>
      <c r="L103" s="34"/>
      <c r="M103" s="12"/>
      <c r="N103" s="3"/>
      <c r="O103" s="3"/>
      <c r="P103" s="3"/>
      <c r="Q103" s="3"/>
      <c r="R103" s="3"/>
      <c r="S103" s="3"/>
      <c r="T103" s="3"/>
    </row>
    <row r="104" spans="1:14" ht="16.5" customHeight="1">
      <c r="A104" s="13">
        <f t="shared" si="38"/>
        <v>395.9299999999978</v>
      </c>
      <c r="B104" s="14">
        <f t="shared" si="39"/>
        <v>2.5300000000000127</v>
      </c>
      <c r="C104" s="34">
        <f t="shared" si="54"/>
        <v>54.179999999999886</v>
      </c>
      <c r="D104" s="13">
        <f t="shared" si="40"/>
        <v>396.42999999999734</v>
      </c>
      <c r="E104" s="14">
        <f t="shared" si="41"/>
        <v>3.030000000000002</v>
      </c>
      <c r="F104" s="34">
        <f t="shared" si="55"/>
        <v>72.72499999999984</v>
      </c>
      <c r="G104" s="13">
        <f t="shared" si="42"/>
        <v>396.9299999999969</v>
      </c>
      <c r="H104" s="14">
        <f t="shared" si="43"/>
        <v>3.5299999999999914</v>
      </c>
      <c r="I104" s="34"/>
      <c r="J104" s="13">
        <f t="shared" si="44"/>
        <v>397.4299999999964</v>
      </c>
      <c r="K104" s="14">
        <f t="shared" si="45"/>
        <v>4.029999999999981</v>
      </c>
      <c r="L104" s="34"/>
      <c r="M104" s="12"/>
      <c r="N104" s="3"/>
    </row>
    <row r="105" spans="1:14" ht="16.5" customHeight="1">
      <c r="A105" s="13">
        <f t="shared" si="38"/>
        <v>395.9399999999978</v>
      </c>
      <c r="B105" s="14">
        <f t="shared" si="39"/>
        <v>2.5400000000000125</v>
      </c>
      <c r="C105" s="34">
        <f t="shared" si="54"/>
        <v>54.539999999999885</v>
      </c>
      <c r="D105" s="13">
        <f t="shared" si="40"/>
        <v>396.4399999999973</v>
      </c>
      <c r="E105" s="14">
        <f t="shared" si="41"/>
        <v>3.040000000000002</v>
      </c>
      <c r="F105" s="34">
        <f t="shared" si="55"/>
        <v>73.09999999999984</v>
      </c>
      <c r="G105" s="13">
        <f t="shared" si="42"/>
        <v>396.93999999999687</v>
      </c>
      <c r="H105" s="14">
        <f t="shared" si="43"/>
        <v>3.539999999999991</v>
      </c>
      <c r="I105" s="34"/>
      <c r="J105" s="13">
        <f t="shared" si="44"/>
        <v>397.4399999999964</v>
      </c>
      <c r="K105" s="14">
        <f t="shared" si="45"/>
        <v>4.0399999999999805</v>
      </c>
      <c r="L105" s="34"/>
      <c r="M105" s="12"/>
      <c r="N105" s="3"/>
    </row>
    <row r="106" spans="1:14" ht="16.5" customHeight="1">
      <c r="A106" s="13">
        <f t="shared" si="38"/>
        <v>395.9499999999978</v>
      </c>
      <c r="B106" s="14">
        <f t="shared" si="39"/>
        <v>2.5500000000000123</v>
      </c>
      <c r="C106" s="34">
        <f t="shared" si="54"/>
        <v>54.899999999999885</v>
      </c>
      <c r="D106" s="13">
        <f t="shared" si="40"/>
        <v>396.4499999999973</v>
      </c>
      <c r="E106" s="14">
        <f t="shared" si="41"/>
        <v>3.0500000000000016</v>
      </c>
      <c r="F106" s="34">
        <f t="shared" si="55"/>
        <v>73.47499999999984</v>
      </c>
      <c r="G106" s="13">
        <f t="shared" si="42"/>
        <v>396.94999999999686</v>
      </c>
      <c r="H106" s="14">
        <f t="shared" si="43"/>
        <v>3.549999999999991</v>
      </c>
      <c r="I106" s="34"/>
      <c r="J106" s="13">
        <f t="shared" si="44"/>
        <v>397.4499999999964</v>
      </c>
      <c r="K106" s="14">
        <f t="shared" si="45"/>
        <v>4.04999999999998</v>
      </c>
      <c r="L106" s="34"/>
      <c r="M106" s="12"/>
      <c r="N106" s="3"/>
    </row>
    <row r="107" spans="1:14" ht="16.5" customHeight="1">
      <c r="A107" s="13">
        <f t="shared" si="38"/>
        <v>395.95999999999776</v>
      </c>
      <c r="B107" s="14">
        <f t="shared" si="39"/>
        <v>2.560000000000012</v>
      </c>
      <c r="C107" s="34">
        <f t="shared" si="54"/>
        <v>55.259999999999884</v>
      </c>
      <c r="D107" s="13">
        <f t="shared" si="40"/>
        <v>396.4599999999973</v>
      </c>
      <c r="E107" s="14">
        <f t="shared" si="41"/>
        <v>3.0600000000000014</v>
      </c>
      <c r="F107" s="34">
        <f t="shared" si="55"/>
        <v>73.84999999999984</v>
      </c>
      <c r="G107" s="13">
        <f t="shared" si="42"/>
        <v>396.95999999999685</v>
      </c>
      <c r="H107" s="14">
        <f t="shared" si="43"/>
        <v>3.5599999999999907</v>
      </c>
      <c r="I107" s="34"/>
      <c r="J107" s="13">
        <f t="shared" si="44"/>
        <v>397.4599999999964</v>
      </c>
      <c r="K107" s="14">
        <f t="shared" si="45"/>
        <v>4.05999999999998</v>
      </c>
      <c r="L107" s="34"/>
      <c r="M107" s="12"/>
      <c r="N107" s="3"/>
    </row>
    <row r="108" spans="1:14" ht="16.5" customHeight="1">
      <c r="A108" s="13">
        <f t="shared" si="38"/>
        <v>395.96999999999775</v>
      </c>
      <c r="B108" s="14">
        <f t="shared" si="39"/>
        <v>2.570000000000012</v>
      </c>
      <c r="C108" s="34">
        <f t="shared" si="54"/>
        <v>55.619999999999884</v>
      </c>
      <c r="D108" s="13">
        <f t="shared" si="40"/>
        <v>396.4699999999973</v>
      </c>
      <c r="E108" s="14">
        <f t="shared" si="41"/>
        <v>3.070000000000001</v>
      </c>
      <c r="F108" s="34">
        <f t="shared" si="55"/>
        <v>74.22499999999984</v>
      </c>
      <c r="G108" s="13">
        <f t="shared" si="42"/>
        <v>396.96999999999684</v>
      </c>
      <c r="H108" s="14">
        <f t="shared" si="43"/>
        <v>3.5699999999999905</v>
      </c>
      <c r="I108" s="34"/>
      <c r="J108" s="13">
        <f t="shared" si="44"/>
        <v>397.4699999999964</v>
      </c>
      <c r="K108" s="14">
        <f t="shared" si="45"/>
        <v>4.06999999999998</v>
      </c>
      <c r="L108" s="34"/>
      <c r="M108" s="12"/>
      <c r="N108" s="3"/>
    </row>
    <row r="109" spans="1:20" ht="16.5" customHeight="1">
      <c r="A109" s="13">
        <f t="shared" si="38"/>
        <v>395.97999999999774</v>
      </c>
      <c r="B109" s="14">
        <f t="shared" si="39"/>
        <v>2.5800000000000116</v>
      </c>
      <c r="C109" s="34">
        <f t="shared" si="54"/>
        <v>55.97999999999988</v>
      </c>
      <c r="D109" s="13">
        <f t="shared" si="40"/>
        <v>396.4799999999973</v>
      </c>
      <c r="E109" s="14">
        <f t="shared" si="41"/>
        <v>3.080000000000001</v>
      </c>
      <c r="F109" s="34">
        <f t="shared" si="55"/>
        <v>74.59999999999984</v>
      </c>
      <c r="G109" s="13">
        <f t="shared" si="42"/>
        <v>396.97999999999683</v>
      </c>
      <c r="H109" s="14">
        <f t="shared" si="43"/>
        <v>3.5799999999999903</v>
      </c>
      <c r="I109" s="34"/>
      <c r="J109" s="13">
        <f t="shared" si="44"/>
        <v>397.4799999999964</v>
      </c>
      <c r="K109" s="14">
        <f t="shared" si="45"/>
        <v>4.07999999999998</v>
      </c>
      <c r="L109" s="34"/>
      <c r="M109" s="12"/>
      <c r="N109" s="3"/>
      <c r="O109" s="3"/>
      <c r="P109" s="3"/>
      <c r="Q109" s="3"/>
      <c r="R109" s="3"/>
      <c r="S109" s="3"/>
      <c r="T109" s="3"/>
    </row>
    <row r="110" spans="1:20" ht="16.5" customHeight="1">
      <c r="A110" s="22">
        <f t="shared" si="38"/>
        <v>395.98999999999774</v>
      </c>
      <c r="B110" s="23">
        <f t="shared" si="39"/>
        <v>2.5900000000000114</v>
      </c>
      <c r="C110" s="18">
        <f t="shared" si="54"/>
        <v>56.33999999999988</v>
      </c>
      <c r="D110" s="22">
        <f t="shared" si="40"/>
        <v>396.4899999999973</v>
      </c>
      <c r="E110" s="23">
        <f t="shared" si="41"/>
        <v>3.0900000000000007</v>
      </c>
      <c r="F110" s="18">
        <f t="shared" si="55"/>
        <v>74.97499999999984</v>
      </c>
      <c r="G110" s="22">
        <f t="shared" si="42"/>
        <v>396.9899999999968</v>
      </c>
      <c r="H110" s="23">
        <f t="shared" si="43"/>
        <v>3.58999999999999</v>
      </c>
      <c r="I110" s="18"/>
      <c r="J110" s="22">
        <f t="shared" si="44"/>
        <v>397.48999999999637</v>
      </c>
      <c r="K110" s="23">
        <f t="shared" si="45"/>
        <v>4.089999999999979</v>
      </c>
      <c r="L110" s="18"/>
      <c r="M110" s="12"/>
      <c r="N110" s="30"/>
      <c r="O110" s="3"/>
      <c r="P110" s="3"/>
      <c r="Q110" s="3"/>
      <c r="R110" s="3"/>
      <c r="S110" s="3"/>
      <c r="T110" s="3"/>
    </row>
    <row r="111" spans="1:20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2"/>
      <c r="N111" s="3"/>
      <c r="O111" s="3"/>
      <c r="P111" s="3"/>
      <c r="Q111" s="3"/>
      <c r="R111" s="3"/>
      <c r="S111" s="3"/>
      <c r="T111" s="3"/>
    </row>
    <row r="112" spans="1:20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2"/>
      <c r="N112" s="3"/>
      <c r="O112" s="3"/>
      <c r="P112" s="3"/>
      <c r="Q112" s="3"/>
      <c r="R112" s="3"/>
      <c r="S112" s="3"/>
      <c r="T112" s="3"/>
    </row>
    <row r="113" spans="1:20" ht="22.5" customHeight="1">
      <c r="A113" s="42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2"/>
      <c r="N113" s="3"/>
      <c r="O113" s="3"/>
      <c r="P113" s="3"/>
      <c r="Q113" s="3"/>
      <c r="R113" s="3"/>
      <c r="S113" s="3"/>
      <c r="T113" s="3"/>
    </row>
    <row r="114" spans="1:20" ht="22.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12"/>
      <c r="N114" s="3"/>
      <c r="O114" s="3"/>
      <c r="P114" s="3"/>
      <c r="Q114" s="3"/>
      <c r="R114" s="3"/>
      <c r="S114" s="3"/>
      <c r="T114" s="3"/>
    </row>
    <row r="115" spans="1:20" ht="22.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12"/>
      <c r="N115" s="3"/>
      <c r="O115" s="3"/>
      <c r="P115" s="3"/>
      <c r="Q115" s="3"/>
      <c r="R115" s="3"/>
      <c r="S115" s="3"/>
      <c r="T115" s="3"/>
    </row>
    <row r="116" spans="1:20" ht="16.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12"/>
      <c r="N116" s="3"/>
      <c r="O116" s="3"/>
      <c r="P116" s="3"/>
      <c r="Q116" s="3"/>
      <c r="R116" s="3"/>
      <c r="S116" s="3"/>
      <c r="T116" s="3"/>
    </row>
    <row r="117" spans="1:20" ht="16.5" customHeight="1">
      <c r="A117" s="29"/>
      <c r="B117" s="29"/>
      <c r="C117" s="28"/>
      <c r="D117" s="29"/>
      <c r="E117" s="29"/>
      <c r="F117" s="28"/>
      <c r="G117" s="29"/>
      <c r="H117" s="29"/>
      <c r="I117" s="28"/>
      <c r="J117" s="29"/>
      <c r="K117" s="29"/>
      <c r="L117" s="28"/>
      <c r="M117" s="12"/>
      <c r="N117" s="3"/>
      <c r="O117" s="3"/>
      <c r="P117" s="3"/>
      <c r="Q117" s="3"/>
      <c r="R117" s="3"/>
      <c r="S117" s="3"/>
      <c r="T117" s="3"/>
    </row>
    <row r="118" spans="1:20" ht="16.5" customHeight="1">
      <c r="A118" s="29"/>
      <c r="B118" s="29"/>
      <c r="C118" s="28"/>
      <c r="D118" s="29"/>
      <c r="E118" s="29"/>
      <c r="F118" s="28"/>
      <c r="G118" s="29"/>
      <c r="H118" s="29"/>
      <c r="I118" s="28"/>
      <c r="J118" s="29"/>
      <c r="K118" s="29"/>
      <c r="L118" s="28"/>
      <c r="M118" s="12"/>
      <c r="N118" s="3"/>
      <c r="O118" s="3"/>
      <c r="P118" s="3"/>
      <c r="Q118" s="3"/>
      <c r="R118" s="3"/>
      <c r="S118" s="3"/>
      <c r="T118" s="3"/>
    </row>
    <row r="119" spans="1:20" ht="16.5" customHeight="1">
      <c r="A119" s="29"/>
      <c r="B119" s="29"/>
      <c r="C119" s="28"/>
      <c r="D119" s="29"/>
      <c r="E119" s="29"/>
      <c r="F119" s="28"/>
      <c r="G119" s="29"/>
      <c r="H119" s="29"/>
      <c r="I119" s="28"/>
      <c r="J119" s="29"/>
      <c r="K119" s="29"/>
      <c r="L119" s="28"/>
      <c r="M119" s="12"/>
      <c r="N119" s="3"/>
      <c r="O119" s="3"/>
      <c r="P119" s="3"/>
      <c r="Q119" s="3"/>
      <c r="R119" s="3"/>
      <c r="S119" s="3"/>
      <c r="T119" s="3"/>
    </row>
    <row r="120" spans="1:20" ht="16.5" customHeight="1">
      <c r="A120" s="29"/>
      <c r="B120" s="29"/>
      <c r="C120" s="28"/>
      <c r="D120" s="29"/>
      <c r="E120" s="29"/>
      <c r="F120" s="28"/>
      <c r="G120" s="29"/>
      <c r="H120" s="29"/>
      <c r="I120" s="28"/>
      <c r="J120" s="29"/>
      <c r="K120" s="29"/>
      <c r="L120" s="28"/>
      <c r="M120" s="12"/>
      <c r="N120" s="3"/>
      <c r="O120" s="3"/>
      <c r="P120" s="3"/>
      <c r="Q120" s="3"/>
      <c r="R120" s="3"/>
      <c r="S120" s="3"/>
      <c r="T120" s="3"/>
    </row>
    <row r="121" spans="1:20" ht="16.5" customHeight="1">
      <c r="A121" s="29"/>
      <c r="B121" s="29"/>
      <c r="C121" s="28"/>
      <c r="D121" s="29"/>
      <c r="E121" s="29"/>
      <c r="F121" s="28"/>
      <c r="G121" s="29"/>
      <c r="H121" s="29"/>
      <c r="I121" s="28"/>
      <c r="J121" s="29"/>
      <c r="K121" s="29"/>
      <c r="L121" s="28"/>
      <c r="M121" s="12"/>
      <c r="N121" s="3"/>
      <c r="O121" s="3"/>
      <c r="P121" s="3"/>
      <c r="Q121" s="3"/>
      <c r="R121" s="3"/>
      <c r="S121" s="3"/>
      <c r="T121" s="3"/>
    </row>
    <row r="122" spans="1:20" ht="16.5" customHeight="1">
      <c r="A122" s="29"/>
      <c r="B122" s="29"/>
      <c r="C122" s="28"/>
      <c r="D122" s="29"/>
      <c r="E122" s="29"/>
      <c r="F122" s="28"/>
      <c r="G122" s="29"/>
      <c r="H122" s="29"/>
      <c r="I122" s="28"/>
      <c r="J122" s="29"/>
      <c r="K122" s="29"/>
      <c r="L122" s="28"/>
      <c r="M122" s="12"/>
      <c r="N122" s="3"/>
      <c r="O122" s="3"/>
      <c r="P122" s="3"/>
      <c r="Q122" s="3"/>
      <c r="R122" s="3"/>
      <c r="S122" s="3"/>
      <c r="T122" s="3"/>
    </row>
    <row r="123" spans="1:20" ht="16.5" customHeight="1">
      <c r="A123" s="29"/>
      <c r="B123" s="29"/>
      <c r="C123" s="28"/>
      <c r="D123" s="29"/>
      <c r="E123" s="29"/>
      <c r="F123" s="28"/>
      <c r="G123" s="29"/>
      <c r="H123" s="29"/>
      <c r="I123" s="28"/>
      <c r="J123" s="29"/>
      <c r="K123" s="29"/>
      <c r="L123" s="28"/>
      <c r="M123" s="12"/>
      <c r="N123" s="3"/>
      <c r="O123" s="3"/>
      <c r="P123" s="3"/>
      <c r="Q123" s="3"/>
      <c r="R123" s="3"/>
      <c r="S123" s="3"/>
      <c r="T123" s="3"/>
    </row>
    <row r="124" spans="1:20" ht="16.5" customHeight="1">
      <c r="A124" s="29"/>
      <c r="B124" s="29"/>
      <c r="C124" s="28"/>
      <c r="D124" s="29"/>
      <c r="E124" s="29"/>
      <c r="F124" s="28"/>
      <c r="G124" s="29"/>
      <c r="H124" s="29"/>
      <c r="I124" s="28"/>
      <c r="J124" s="29"/>
      <c r="K124" s="29"/>
      <c r="L124" s="28"/>
      <c r="M124" s="12"/>
      <c r="N124" s="3"/>
      <c r="O124" s="3"/>
      <c r="P124" s="3"/>
      <c r="Q124" s="3"/>
      <c r="R124" s="3"/>
      <c r="S124" s="3"/>
      <c r="T124" s="3"/>
    </row>
    <row r="125" spans="1:20" ht="16.5" customHeight="1">
      <c r="A125" s="29"/>
      <c r="B125" s="29"/>
      <c r="C125" s="28"/>
      <c r="D125" s="29"/>
      <c r="E125" s="29"/>
      <c r="F125" s="28"/>
      <c r="G125" s="29"/>
      <c r="H125" s="29"/>
      <c r="I125" s="28"/>
      <c r="J125" s="29"/>
      <c r="K125" s="29"/>
      <c r="L125" s="28"/>
      <c r="M125" s="12"/>
      <c r="N125" s="3"/>
      <c r="O125" s="3"/>
      <c r="P125" s="3"/>
      <c r="Q125" s="3"/>
      <c r="R125" s="3"/>
      <c r="S125" s="3"/>
      <c r="T125" s="3"/>
    </row>
    <row r="126" spans="1:20" ht="16.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29"/>
      <c r="B127" s="29"/>
      <c r="C127" s="28"/>
      <c r="D127" s="29"/>
      <c r="E127" s="29"/>
      <c r="F127" s="28"/>
      <c r="G127" s="29"/>
      <c r="H127" s="29"/>
      <c r="I127" s="28"/>
      <c r="J127" s="29"/>
      <c r="K127" s="29"/>
      <c r="L127" s="28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29"/>
      <c r="B128" s="29"/>
      <c r="C128" s="28"/>
      <c r="D128" s="29"/>
      <c r="E128" s="29"/>
      <c r="F128" s="28"/>
      <c r="G128" s="29"/>
      <c r="H128" s="29"/>
      <c r="I128" s="28"/>
      <c r="J128" s="29"/>
      <c r="K128" s="29"/>
      <c r="L128" s="28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29"/>
      <c r="B129" s="29"/>
      <c r="C129" s="28"/>
      <c r="D129" s="29"/>
      <c r="E129" s="29"/>
      <c r="F129" s="28"/>
      <c r="G129" s="29"/>
      <c r="H129" s="29"/>
      <c r="I129" s="28"/>
      <c r="J129" s="29"/>
      <c r="K129" s="29"/>
      <c r="L129" s="28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29"/>
      <c r="B130" s="29"/>
      <c r="C130" s="28"/>
      <c r="D130" s="29"/>
      <c r="E130" s="29"/>
      <c r="F130" s="28"/>
      <c r="G130" s="29"/>
      <c r="H130" s="29"/>
      <c r="I130" s="28"/>
      <c r="J130" s="29"/>
      <c r="K130" s="29"/>
      <c r="L130" s="28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29"/>
      <c r="B131" s="29"/>
      <c r="C131" s="28"/>
      <c r="D131" s="29"/>
      <c r="E131" s="29"/>
      <c r="F131" s="28"/>
      <c r="G131" s="29"/>
      <c r="H131" s="29"/>
      <c r="I131" s="28"/>
      <c r="J131" s="29"/>
      <c r="K131" s="29"/>
      <c r="L131" s="28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29"/>
      <c r="B132" s="29"/>
      <c r="C132" s="28"/>
      <c r="D132" s="29"/>
      <c r="E132" s="29"/>
      <c r="F132" s="28"/>
      <c r="G132" s="29"/>
      <c r="H132" s="29"/>
      <c r="I132" s="28"/>
      <c r="J132" s="29"/>
      <c r="K132" s="29"/>
      <c r="L132" s="28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29"/>
      <c r="B133" s="29"/>
      <c r="C133" s="28"/>
      <c r="D133" s="29"/>
      <c r="E133" s="29"/>
      <c r="F133" s="28"/>
      <c r="G133" s="29"/>
      <c r="H133" s="29"/>
      <c r="I133" s="28"/>
      <c r="J133" s="29"/>
      <c r="K133" s="29"/>
      <c r="L133" s="28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29"/>
      <c r="B134" s="29"/>
      <c r="C134" s="28"/>
      <c r="D134" s="29"/>
      <c r="E134" s="29"/>
      <c r="F134" s="28"/>
      <c r="G134" s="29"/>
      <c r="H134" s="29"/>
      <c r="I134" s="28"/>
      <c r="J134" s="29"/>
      <c r="K134" s="29"/>
      <c r="L134" s="28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29"/>
      <c r="B135" s="29"/>
      <c r="C135" s="28"/>
      <c r="D135" s="29"/>
      <c r="E135" s="29"/>
      <c r="F135" s="28"/>
      <c r="G135" s="29"/>
      <c r="H135" s="29"/>
      <c r="I135" s="28"/>
      <c r="J135" s="29"/>
      <c r="K135" s="29"/>
      <c r="L135" s="28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29"/>
      <c r="B137" s="29"/>
      <c r="C137" s="28"/>
      <c r="D137" s="29"/>
      <c r="E137" s="29"/>
      <c r="F137" s="28"/>
      <c r="G137" s="29"/>
      <c r="H137" s="29"/>
      <c r="I137" s="28"/>
      <c r="J137" s="29"/>
      <c r="K137" s="29"/>
      <c r="L137" s="28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29"/>
      <c r="B138" s="29"/>
      <c r="C138" s="28"/>
      <c r="D138" s="29"/>
      <c r="E138" s="29"/>
      <c r="F138" s="28"/>
      <c r="G138" s="29"/>
      <c r="H138" s="29"/>
      <c r="I138" s="28"/>
      <c r="J138" s="29"/>
      <c r="K138" s="29"/>
      <c r="L138" s="28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29"/>
      <c r="B139" s="29"/>
      <c r="C139" s="28"/>
      <c r="D139" s="29"/>
      <c r="E139" s="29"/>
      <c r="F139" s="28"/>
      <c r="G139" s="29"/>
      <c r="H139" s="29"/>
      <c r="I139" s="28"/>
      <c r="J139" s="29"/>
      <c r="K139" s="29"/>
      <c r="L139" s="28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29"/>
      <c r="B140" s="29"/>
      <c r="C140" s="28"/>
      <c r="D140" s="29"/>
      <c r="E140" s="29"/>
      <c r="F140" s="28"/>
      <c r="G140" s="29"/>
      <c r="H140" s="29"/>
      <c r="I140" s="28"/>
      <c r="J140" s="29"/>
      <c r="K140" s="29"/>
      <c r="L140" s="28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29"/>
      <c r="B141" s="29"/>
      <c r="C141" s="28"/>
      <c r="D141" s="29"/>
      <c r="E141" s="29"/>
      <c r="F141" s="28"/>
      <c r="G141" s="29"/>
      <c r="H141" s="29"/>
      <c r="I141" s="28"/>
      <c r="J141" s="29"/>
      <c r="K141" s="29"/>
      <c r="L141" s="28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29"/>
      <c r="B142" s="29"/>
      <c r="C142" s="28"/>
      <c r="D142" s="29"/>
      <c r="E142" s="29"/>
      <c r="F142" s="28"/>
      <c r="G142" s="29"/>
      <c r="H142" s="29"/>
      <c r="I142" s="28"/>
      <c r="J142" s="29"/>
      <c r="K142" s="29"/>
      <c r="L142" s="28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29"/>
      <c r="B143" s="29"/>
      <c r="C143" s="28"/>
      <c r="D143" s="29"/>
      <c r="E143" s="29"/>
      <c r="F143" s="28"/>
      <c r="G143" s="29"/>
      <c r="H143" s="29"/>
      <c r="I143" s="28"/>
      <c r="J143" s="29"/>
      <c r="K143" s="29"/>
      <c r="L143" s="28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29"/>
      <c r="B144" s="29"/>
      <c r="C144" s="28"/>
      <c r="D144" s="29"/>
      <c r="E144" s="29"/>
      <c r="F144" s="28"/>
      <c r="G144" s="29"/>
      <c r="H144" s="29"/>
      <c r="I144" s="28"/>
      <c r="J144" s="29"/>
      <c r="K144" s="29"/>
      <c r="L144" s="28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29"/>
      <c r="B145" s="29"/>
      <c r="C145" s="28"/>
      <c r="D145" s="29"/>
      <c r="E145" s="29"/>
      <c r="F145" s="28"/>
      <c r="G145" s="29"/>
      <c r="H145" s="29"/>
      <c r="I145" s="28"/>
      <c r="J145" s="29"/>
      <c r="K145" s="29"/>
      <c r="L145" s="28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29"/>
      <c r="B147" s="29"/>
      <c r="C147" s="28"/>
      <c r="D147" s="29"/>
      <c r="E147" s="29"/>
      <c r="F147" s="28"/>
      <c r="G147" s="29"/>
      <c r="H147" s="29"/>
      <c r="I147" s="28"/>
      <c r="J147" s="29"/>
      <c r="K147" s="29"/>
      <c r="L147" s="28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29"/>
      <c r="B148" s="29"/>
      <c r="C148" s="28"/>
      <c r="D148" s="29"/>
      <c r="E148" s="29"/>
      <c r="F148" s="28"/>
      <c r="G148" s="29"/>
      <c r="H148" s="29"/>
      <c r="I148" s="28"/>
      <c r="J148" s="29"/>
      <c r="K148" s="29"/>
      <c r="L148" s="28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29"/>
      <c r="B149" s="29"/>
      <c r="C149" s="28"/>
      <c r="D149" s="29"/>
      <c r="E149" s="29"/>
      <c r="F149" s="28"/>
      <c r="G149" s="29"/>
      <c r="H149" s="29"/>
      <c r="I149" s="28"/>
      <c r="J149" s="29"/>
      <c r="K149" s="29"/>
      <c r="L149" s="28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29"/>
      <c r="B150" s="29"/>
      <c r="C150" s="28"/>
      <c r="D150" s="29"/>
      <c r="E150" s="29"/>
      <c r="F150" s="28"/>
      <c r="G150" s="29"/>
      <c r="H150" s="29"/>
      <c r="I150" s="28"/>
      <c r="J150" s="29"/>
      <c r="K150" s="29"/>
      <c r="L150" s="28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29"/>
      <c r="B151" s="29"/>
      <c r="C151" s="28"/>
      <c r="D151" s="29"/>
      <c r="E151" s="29"/>
      <c r="F151" s="28"/>
      <c r="G151" s="29"/>
      <c r="H151" s="29"/>
      <c r="I151" s="28"/>
      <c r="J151" s="29"/>
      <c r="K151" s="29"/>
      <c r="L151" s="28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29"/>
      <c r="B152" s="29"/>
      <c r="C152" s="28"/>
      <c r="D152" s="29"/>
      <c r="E152" s="29"/>
      <c r="F152" s="28"/>
      <c r="G152" s="29"/>
      <c r="H152" s="29"/>
      <c r="I152" s="28"/>
      <c r="J152" s="29"/>
      <c r="K152" s="29"/>
      <c r="L152" s="28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29"/>
      <c r="B153" s="29"/>
      <c r="C153" s="28"/>
      <c r="D153" s="29"/>
      <c r="E153" s="29"/>
      <c r="F153" s="28"/>
      <c r="G153" s="29"/>
      <c r="H153" s="29"/>
      <c r="I153" s="28"/>
      <c r="J153" s="29"/>
      <c r="K153" s="29"/>
      <c r="L153" s="28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29"/>
      <c r="B154" s="29"/>
      <c r="C154" s="28"/>
      <c r="D154" s="29"/>
      <c r="E154" s="29"/>
      <c r="F154" s="28"/>
      <c r="G154" s="29"/>
      <c r="H154" s="29"/>
      <c r="I154" s="28"/>
      <c r="J154" s="29"/>
      <c r="K154" s="29"/>
      <c r="L154" s="28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29"/>
      <c r="B155" s="29"/>
      <c r="C155" s="28"/>
      <c r="D155" s="29"/>
      <c r="E155" s="29"/>
      <c r="F155" s="28"/>
      <c r="G155" s="29"/>
      <c r="H155" s="29"/>
      <c r="I155" s="28"/>
      <c r="J155" s="29"/>
      <c r="K155" s="29"/>
      <c r="L155" s="28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9"/>
      <c r="B157" s="29"/>
      <c r="C157" s="28"/>
      <c r="D157" s="29"/>
      <c r="E157" s="29"/>
      <c r="F157" s="28"/>
      <c r="G157" s="29"/>
      <c r="H157" s="29"/>
      <c r="I157" s="28"/>
      <c r="J157" s="29"/>
      <c r="K157" s="29"/>
      <c r="L157" s="28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29"/>
      <c r="B158" s="29"/>
      <c r="C158" s="28"/>
      <c r="D158" s="29"/>
      <c r="E158" s="29"/>
      <c r="F158" s="28"/>
      <c r="G158" s="29"/>
      <c r="H158" s="29"/>
      <c r="I158" s="28"/>
      <c r="J158" s="29"/>
      <c r="K158" s="29"/>
      <c r="L158" s="28"/>
      <c r="M158" s="4"/>
      <c r="N158" s="3"/>
    </row>
    <row r="159" spans="1:14" ht="16.5" customHeight="1">
      <c r="A159" s="29"/>
      <c r="B159" s="29"/>
      <c r="C159" s="28"/>
      <c r="D159" s="29"/>
      <c r="E159" s="29"/>
      <c r="F159" s="28"/>
      <c r="G159" s="29"/>
      <c r="H159" s="29"/>
      <c r="I159" s="28"/>
      <c r="J159" s="29"/>
      <c r="K159" s="29"/>
      <c r="L159" s="28"/>
      <c r="M159" s="4"/>
      <c r="N159" s="3"/>
    </row>
    <row r="160" spans="1:14" ht="16.5" customHeight="1">
      <c r="A160" s="29"/>
      <c r="B160" s="29"/>
      <c r="C160" s="28"/>
      <c r="D160" s="29"/>
      <c r="E160" s="29"/>
      <c r="F160" s="28"/>
      <c r="G160" s="29"/>
      <c r="H160" s="29"/>
      <c r="I160" s="28"/>
      <c r="J160" s="29"/>
      <c r="K160" s="29"/>
      <c r="L160" s="28"/>
      <c r="M160" s="4"/>
      <c r="N160" s="3"/>
    </row>
    <row r="161" spans="1:14" ht="16.5" customHeight="1">
      <c r="A161" s="29"/>
      <c r="B161" s="29"/>
      <c r="C161" s="28"/>
      <c r="D161" s="29"/>
      <c r="E161" s="29"/>
      <c r="F161" s="28"/>
      <c r="G161" s="29"/>
      <c r="H161" s="29"/>
      <c r="I161" s="28"/>
      <c r="J161" s="29"/>
      <c r="K161" s="29"/>
      <c r="L161" s="28"/>
      <c r="M161" s="4"/>
      <c r="N161" s="3"/>
    </row>
    <row r="162" spans="1:14" ht="16.5" customHeight="1">
      <c r="A162" s="29"/>
      <c r="B162" s="29"/>
      <c r="C162" s="28"/>
      <c r="D162" s="29"/>
      <c r="E162" s="29"/>
      <c r="F162" s="28"/>
      <c r="G162" s="29"/>
      <c r="H162" s="29"/>
      <c r="I162" s="28"/>
      <c r="J162" s="29"/>
      <c r="K162" s="29"/>
      <c r="L162" s="28"/>
      <c r="M162" s="4"/>
      <c r="N162" s="3"/>
    </row>
    <row r="163" spans="1:14" ht="16.5" customHeight="1">
      <c r="A163" s="29"/>
      <c r="B163" s="29"/>
      <c r="C163" s="28"/>
      <c r="D163" s="29"/>
      <c r="E163" s="29"/>
      <c r="F163" s="28"/>
      <c r="G163" s="29"/>
      <c r="H163" s="29"/>
      <c r="I163" s="28"/>
      <c r="J163" s="29"/>
      <c r="K163" s="29"/>
      <c r="L163" s="28"/>
      <c r="M163" s="4"/>
      <c r="N163" s="3"/>
    </row>
    <row r="164" spans="1:14" ht="16.5" customHeight="1">
      <c r="A164" s="29"/>
      <c r="B164" s="29"/>
      <c r="C164" s="28"/>
      <c r="D164" s="29"/>
      <c r="E164" s="29"/>
      <c r="F164" s="28"/>
      <c r="G164" s="29"/>
      <c r="H164" s="29"/>
      <c r="I164" s="28"/>
      <c r="J164" s="29"/>
      <c r="K164" s="29"/>
      <c r="L164" s="28"/>
      <c r="M164" s="4"/>
      <c r="N164" s="3"/>
    </row>
    <row r="165" spans="1:14" ht="16.5" customHeight="1">
      <c r="A165" s="29"/>
      <c r="B165" s="29"/>
      <c r="C165" s="28"/>
      <c r="D165" s="29"/>
      <c r="E165" s="29"/>
      <c r="F165" s="28"/>
      <c r="G165" s="29"/>
      <c r="H165" s="29"/>
      <c r="I165" s="28"/>
      <c r="J165" s="29"/>
      <c r="K165" s="29"/>
      <c r="L165" s="28"/>
      <c r="M165" s="31"/>
      <c r="N165" s="3"/>
    </row>
    <row r="166" spans="1:14" ht="22.5" customHeight="1">
      <c r="A166" s="24"/>
      <c r="B166" s="24"/>
      <c r="C166" s="24"/>
      <c r="D166" s="24"/>
      <c r="E166" s="24"/>
      <c r="F166" s="24"/>
      <c r="G166" s="24"/>
      <c r="H166" s="24"/>
      <c r="I166" s="25"/>
      <c r="J166" s="25"/>
      <c r="K166" s="25"/>
      <c r="L166" s="25"/>
      <c r="M166" s="30"/>
      <c r="N166" s="30"/>
    </row>
    <row r="167" spans="1:14" ht="22.5" customHeight="1">
      <c r="A167" s="24"/>
      <c r="B167" s="24"/>
      <c r="C167" s="24"/>
      <c r="D167" s="24"/>
      <c r="E167" s="24"/>
      <c r="F167" s="24"/>
      <c r="G167" s="24"/>
      <c r="H167" s="24"/>
      <c r="I167" s="25"/>
      <c r="J167" s="25"/>
      <c r="K167" s="25"/>
      <c r="L167" s="25"/>
      <c r="M167" s="31"/>
      <c r="N167" s="30"/>
    </row>
    <row r="168" spans="1:14" ht="22.5" customHeight="1">
      <c r="A168" s="26"/>
      <c r="B168" s="24"/>
      <c r="C168" s="24"/>
      <c r="D168" s="24"/>
      <c r="E168" s="24"/>
      <c r="F168" s="24"/>
      <c r="G168" s="24"/>
      <c r="H168" s="24"/>
      <c r="I168" s="25"/>
      <c r="J168" s="25"/>
      <c r="K168" s="25"/>
      <c r="L168" s="25"/>
      <c r="M168" s="31"/>
      <c r="N168" s="30"/>
    </row>
    <row r="169" spans="1:14" ht="22.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31"/>
      <c r="N169" s="30"/>
    </row>
    <row r="170" spans="1:14" ht="22.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31"/>
      <c r="N170" s="30"/>
    </row>
    <row r="171" spans="1:14" ht="16.5" customHeight="1">
      <c r="A171" s="28"/>
      <c r="B171" s="28"/>
      <c r="C171" s="29"/>
      <c r="D171" s="28"/>
      <c r="E171" s="28"/>
      <c r="F171" s="29"/>
      <c r="G171" s="28"/>
      <c r="H171" s="28"/>
      <c r="I171" s="29"/>
      <c r="J171" s="28"/>
      <c r="K171" s="28"/>
      <c r="L171" s="29"/>
      <c r="M171" s="31"/>
      <c r="N171" s="30"/>
    </row>
    <row r="172" spans="1:14" ht="16.5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31"/>
      <c r="N172" s="30"/>
    </row>
    <row r="173" spans="1:14" ht="16.5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31"/>
      <c r="N173" s="30"/>
    </row>
    <row r="174" spans="1:14" ht="16.5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31"/>
      <c r="N174" s="30"/>
    </row>
    <row r="175" spans="1:14" ht="16.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31"/>
      <c r="N175" s="30"/>
    </row>
    <row r="176" spans="1:14" ht="16.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31"/>
      <c r="N176" s="30"/>
    </row>
    <row r="177" spans="1:14" ht="16.5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31"/>
      <c r="N177" s="30"/>
    </row>
    <row r="178" spans="1:14" ht="16.5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31"/>
      <c r="N178" s="30"/>
    </row>
    <row r="179" spans="1:14" ht="16.5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31"/>
      <c r="N179" s="30"/>
    </row>
    <row r="180" spans="1:14" ht="16.5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31"/>
      <c r="N180" s="30"/>
    </row>
    <row r="181" spans="1:14" ht="16.5" customHeight="1">
      <c r="A181" s="28"/>
      <c r="B181" s="28"/>
      <c r="C181" s="29"/>
      <c r="D181" s="28"/>
      <c r="E181" s="28"/>
      <c r="F181" s="29"/>
      <c r="G181" s="28"/>
      <c r="H181" s="28"/>
      <c r="I181" s="29"/>
      <c r="J181" s="28"/>
      <c r="K181" s="28"/>
      <c r="L181" s="29"/>
      <c r="M181" s="31"/>
      <c r="N181" s="30"/>
    </row>
    <row r="182" spans="1:14" ht="16.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31"/>
      <c r="N182" s="30"/>
    </row>
    <row r="183" spans="1:14" ht="16.5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31"/>
      <c r="N183" s="30"/>
    </row>
    <row r="184" spans="1:14" ht="16.5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31"/>
      <c r="N184" s="30"/>
    </row>
    <row r="185" spans="1:14" ht="16.5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31"/>
      <c r="N185" s="30"/>
    </row>
    <row r="186" spans="1:14" ht="16.5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31"/>
      <c r="N186" s="30"/>
    </row>
    <row r="187" spans="1:14" ht="16.5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31"/>
      <c r="N187" s="30"/>
    </row>
    <row r="188" spans="1:14" ht="16.5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31"/>
      <c r="N188" s="30"/>
    </row>
    <row r="189" spans="1:14" ht="16.5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31"/>
      <c r="N189" s="30"/>
    </row>
    <row r="190" spans="1:14" ht="16.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31"/>
      <c r="N190" s="30"/>
    </row>
    <row r="191" spans="1:14" ht="16.5" customHeight="1">
      <c r="A191" s="28"/>
      <c r="B191" s="28"/>
      <c r="C191" s="29"/>
      <c r="D191" s="28"/>
      <c r="E191" s="28"/>
      <c r="F191" s="29"/>
      <c r="G191" s="28"/>
      <c r="H191" s="28"/>
      <c r="I191" s="29"/>
      <c r="J191" s="28"/>
      <c r="K191" s="28"/>
      <c r="L191" s="29"/>
      <c r="M191" s="31"/>
      <c r="N191" s="30"/>
    </row>
    <row r="192" spans="1:14" ht="16.5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31"/>
      <c r="N192" s="30"/>
    </row>
    <row r="193" spans="1:14" ht="16.5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31"/>
      <c r="N193" s="30"/>
    </row>
    <row r="194" spans="1:14" ht="16.5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31"/>
      <c r="N194" s="30"/>
    </row>
    <row r="195" spans="1:14" ht="16.5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31"/>
      <c r="N195" s="30"/>
    </row>
    <row r="196" spans="1:14" ht="16.5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31"/>
      <c r="N196" s="30"/>
    </row>
    <row r="197" spans="1:14" ht="16.5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31"/>
      <c r="N197" s="30"/>
    </row>
    <row r="198" spans="1:14" ht="16.5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31"/>
      <c r="N198" s="30"/>
    </row>
    <row r="199" spans="1:14" ht="16.5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31"/>
      <c r="N199" s="30"/>
    </row>
    <row r="200" spans="1:14" ht="16.5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31"/>
      <c r="N200" s="30"/>
    </row>
    <row r="201" spans="1:14" ht="16.5" customHeight="1">
      <c r="A201" s="28"/>
      <c r="B201" s="28"/>
      <c r="C201" s="29"/>
      <c r="D201" s="28"/>
      <c r="E201" s="28"/>
      <c r="F201" s="29"/>
      <c r="G201" s="28"/>
      <c r="H201" s="28"/>
      <c r="I201" s="29"/>
      <c r="J201" s="28"/>
      <c r="K201" s="28"/>
      <c r="L201" s="29"/>
      <c r="M201" s="31"/>
      <c r="N201" s="30"/>
    </row>
    <row r="202" spans="1:14" ht="16.5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31"/>
      <c r="N202" s="30"/>
    </row>
    <row r="203" spans="1:14" ht="16.5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31"/>
      <c r="N203" s="30"/>
    </row>
    <row r="204" spans="1:14" ht="16.5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31"/>
      <c r="N204" s="30"/>
    </row>
    <row r="205" spans="1:14" ht="16.5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31"/>
      <c r="N205" s="30"/>
    </row>
    <row r="206" spans="1:14" ht="16.5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31"/>
      <c r="N206" s="30"/>
    </row>
    <row r="207" spans="1:14" ht="16.5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31"/>
      <c r="N207" s="30"/>
    </row>
    <row r="208" spans="1:14" ht="16.5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31"/>
      <c r="N208" s="30"/>
    </row>
    <row r="209" spans="1:14" ht="16.5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31"/>
      <c r="N209" s="30"/>
    </row>
    <row r="210" spans="1:14" ht="16.5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31"/>
      <c r="N210" s="30"/>
    </row>
    <row r="211" spans="1:14" ht="16.5" customHeight="1">
      <c r="A211" s="28"/>
      <c r="B211" s="28"/>
      <c r="C211" s="29"/>
      <c r="D211" s="28"/>
      <c r="E211" s="28"/>
      <c r="F211" s="29"/>
      <c r="G211" s="28"/>
      <c r="H211" s="28"/>
      <c r="I211" s="29"/>
      <c r="J211" s="28"/>
      <c r="K211" s="28"/>
      <c r="L211" s="29"/>
      <c r="M211" s="31"/>
      <c r="N211" s="30"/>
    </row>
    <row r="212" spans="1:14" ht="16.5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31"/>
      <c r="N212" s="30"/>
    </row>
    <row r="213" spans="1:14" ht="16.5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31"/>
      <c r="N213" s="30"/>
    </row>
    <row r="214" spans="1:14" ht="16.5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31"/>
      <c r="N214" s="30"/>
    </row>
    <row r="215" spans="1:14" ht="16.5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31"/>
      <c r="N215" s="30"/>
    </row>
    <row r="216" spans="1:14" ht="16.5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31"/>
      <c r="N216" s="30"/>
    </row>
    <row r="217" spans="1:14" ht="16.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31"/>
      <c r="N217" s="30"/>
    </row>
    <row r="218" spans="1:14" ht="16.5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31"/>
      <c r="N218" s="30"/>
    </row>
    <row r="219" spans="1:14" ht="16.5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31"/>
      <c r="N219" s="30"/>
    </row>
    <row r="220" spans="1:14" ht="16.5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31"/>
      <c r="N220" s="30"/>
    </row>
    <row r="221" spans="1:14" ht="22.5" customHeight="1">
      <c r="A221" s="24"/>
      <c r="B221" s="24"/>
      <c r="C221" s="24"/>
      <c r="D221" s="24"/>
      <c r="E221" s="24"/>
      <c r="F221" s="24"/>
      <c r="G221" s="24"/>
      <c r="H221" s="24"/>
      <c r="I221" s="25"/>
      <c r="J221" s="25"/>
      <c r="K221" s="25"/>
      <c r="L221" s="25"/>
      <c r="M221" s="31"/>
      <c r="N221" s="30"/>
    </row>
    <row r="222" spans="1:14" ht="22.5" customHeight="1">
      <c r="A222" s="24"/>
      <c r="B222" s="24"/>
      <c r="C222" s="24"/>
      <c r="D222" s="24"/>
      <c r="E222" s="24"/>
      <c r="F222" s="24"/>
      <c r="G222" s="24"/>
      <c r="H222" s="24"/>
      <c r="I222" s="25"/>
      <c r="J222" s="25"/>
      <c r="K222" s="25"/>
      <c r="L222" s="25"/>
      <c r="M222" s="31"/>
      <c r="N222" s="30"/>
    </row>
    <row r="223" spans="1:14" ht="22.5" customHeight="1">
      <c r="A223" s="26"/>
      <c r="B223" s="24"/>
      <c r="C223" s="24"/>
      <c r="D223" s="24"/>
      <c r="E223" s="24"/>
      <c r="F223" s="24"/>
      <c r="G223" s="24"/>
      <c r="H223" s="24"/>
      <c r="I223" s="25"/>
      <c r="J223" s="25"/>
      <c r="K223" s="25"/>
      <c r="L223" s="25"/>
      <c r="M223" s="31"/>
      <c r="N223" s="30"/>
    </row>
    <row r="224" spans="1:14" ht="22.5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31"/>
      <c r="N224" s="30"/>
    </row>
    <row r="225" spans="1:14" ht="22.5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31"/>
      <c r="N225" s="30"/>
    </row>
    <row r="226" spans="1:14" ht="16.5" customHeight="1">
      <c r="A226" s="28"/>
      <c r="B226" s="28"/>
      <c r="C226" s="29"/>
      <c r="D226" s="28"/>
      <c r="E226" s="28"/>
      <c r="F226" s="29"/>
      <c r="G226" s="28"/>
      <c r="H226" s="28"/>
      <c r="I226" s="29"/>
      <c r="J226" s="28"/>
      <c r="K226" s="28"/>
      <c r="L226" s="29"/>
      <c r="M226" s="31"/>
      <c r="N226" s="30"/>
    </row>
    <row r="227" spans="1:14" ht="16.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31"/>
      <c r="N227" s="30"/>
    </row>
    <row r="228" spans="1:14" ht="16.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31"/>
      <c r="N228" s="30"/>
    </row>
    <row r="229" spans="1:14" ht="16.5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31"/>
      <c r="N229" s="30"/>
    </row>
    <row r="230" spans="1:14" ht="16.5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31"/>
      <c r="N230" s="30"/>
    </row>
    <row r="231" spans="1:14" ht="16.5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31"/>
      <c r="N231" s="30"/>
    </row>
    <row r="232" spans="1:14" ht="16.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31"/>
      <c r="N232" s="30"/>
    </row>
    <row r="233" spans="1:14" ht="16.5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31"/>
      <c r="N233" s="30"/>
    </row>
    <row r="234" spans="1:14" ht="16.5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31"/>
      <c r="N234" s="30"/>
    </row>
    <row r="235" spans="1:14" ht="16.5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31"/>
      <c r="N235" s="30"/>
    </row>
    <row r="236" spans="1:14" ht="16.5" customHeight="1">
      <c r="A236" s="28"/>
      <c r="B236" s="28"/>
      <c r="C236" s="28"/>
      <c r="D236" s="28"/>
      <c r="E236" s="28"/>
      <c r="F236" s="28"/>
      <c r="G236" s="28"/>
      <c r="H236" s="28"/>
      <c r="I236" s="29"/>
      <c r="J236" s="28"/>
      <c r="K236" s="28"/>
      <c r="L236" s="29"/>
      <c r="M236" s="31"/>
      <c r="N236" s="30"/>
    </row>
    <row r="237" spans="1:14" ht="16.5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31"/>
      <c r="N237" s="32"/>
    </row>
    <row r="238" spans="1:14" ht="16.5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31"/>
      <c r="N238" s="30"/>
    </row>
    <row r="239" spans="1:14" ht="16.5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31"/>
      <c r="N239" s="30"/>
    </row>
    <row r="240" spans="1:14" ht="16.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31"/>
      <c r="N240" s="30"/>
    </row>
    <row r="241" spans="1:14" ht="16.5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31"/>
      <c r="N241" s="30"/>
    </row>
    <row r="242" spans="1:14" ht="16.5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31"/>
      <c r="N242" s="30"/>
    </row>
    <row r="243" spans="1:14" ht="16.5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31"/>
      <c r="N243" s="30"/>
    </row>
    <row r="244" spans="1:14" ht="16.5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31"/>
      <c r="N244" s="30"/>
    </row>
    <row r="245" spans="1:14" ht="16.5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31"/>
      <c r="N245" s="30"/>
    </row>
    <row r="246" spans="1:14" ht="16.5" customHeight="1">
      <c r="A246" s="28"/>
      <c r="B246" s="28"/>
      <c r="C246" s="29"/>
      <c r="D246" s="28"/>
      <c r="E246" s="28"/>
      <c r="F246" s="29"/>
      <c r="G246" s="28"/>
      <c r="H246" s="28"/>
      <c r="I246" s="29"/>
      <c r="J246" s="28"/>
      <c r="K246" s="28"/>
      <c r="L246" s="29"/>
      <c r="M246" s="31"/>
      <c r="N246" s="30"/>
    </row>
    <row r="247" spans="1:14" ht="16.5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31"/>
      <c r="N247" s="30"/>
    </row>
    <row r="248" spans="1:14" ht="16.5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31"/>
      <c r="N248" s="30"/>
    </row>
    <row r="249" spans="1:14" ht="16.5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31"/>
      <c r="N249" s="30"/>
    </row>
    <row r="250" spans="1:14" ht="16.5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31"/>
      <c r="N250" s="30"/>
    </row>
    <row r="251" spans="1:14" ht="16.5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31"/>
      <c r="N251" s="30"/>
    </row>
    <row r="252" spans="1:14" ht="16.5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31"/>
      <c r="N252" s="30"/>
    </row>
    <row r="253" spans="1:14" ht="16.5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31"/>
      <c r="N253" s="30"/>
    </row>
    <row r="254" spans="1:14" ht="16.5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31"/>
      <c r="N254" s="30"/>
    </row>
    <row r="255" spans="1:14" ht="16.5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31"/>
      <c r="N255" s="30"/>
    </row>
    <row r="256" spans="1:14" ht="16.5" customHeight="1">
      <c r="A256" s="28"/>
      <c r="B256" s="28"/>
      <c r="C256" s="29"/>
      <c r="D256" s="28"/>
      <c r="E256" s="28"/>
      <c r="F256" s="29"/>
      <c r="G256" s="28"/>
      <c r="H256" s="28"/>
      <c r="I256" s="29"/>
      <c r="J256" s="28"/>
      <c r="K256" s="28"/>
      <c r="L256" s="29"/>
      <c r="M256" s="31"/>
      <c r="N256" s="30"/>
    </row>
    <row r="257" spans="1:14" ht="16.5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31"/>
      <c r="N257" s="30"/>
    </row>
    <row r="258" spans="1:14" ht="16.5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31"/>
      <c r="N258" s="30"/>
    </row>
    <row r="259" spans="1:14" ht="16.5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31"/>
      <c r="N259" s="30"/>
    </row>
    <row r="260" spans="1:14" ht="16.5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31"/>
      <c r="N260" s="30"/>
    </row>
    <row r="261" spans="1:14" ht="16.5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31"/>
      <c r="N261" s="30"/>
    </row>
    <row r="262" spans="1:14" ht="16.5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30"/>
      <c r="N262" s="30"/>
    </row>
    <row r="263" spans="1:14" ht="16.5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30"/>
      <c r="N263" s="30"/>
    </row>
    <row r="264" spans="1:14" ht="16.5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30"/>
      <c r="N264" s="30"/>
    </row>
    <row r="265" spans="1:14" ht="16.5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30"/>
      <c r="N265" s="30"/>
    </row>
    <row r="266" spans="1:14" ht="16.5" customHeight="1">
      <c r="A266" s="28"/>
      <c r="B266" s="28"/>
      <c r="C266" s="29"/>
      <c r="D266" s="28"/>
      <c r="E266" s="28"/>
      <c r="F266" s="29"/>
      <c r="G266" s="28"/>
      <c r="H266" s="28"/>
      <c r="I266" s="29"/>
      <c r="J266" s="28"/>
      <c r="K266" s="28"/>
      <c r="L266" s="29"/>
      <c r="M266" s="30"/>
      <c r="N266" s="30"/>
    </row>
    <row r="267" spans="1:14" ht="16.5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30"/>
      <c r="N267" s="30"/>
    </row>
    <row r="268" spans="1:14" ht="16.5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30"/>
      <c r="N268" s="30"/>
    </row>
    <row r="269" spans="1:14" ht="16.5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33"/>
      <c r="N269" s="33"/>
    </row>
    <row r="270" spans="1:14" ht="16.5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33"/>
      <c r="N270" s="33"/>
    </row>
    <row r="271" spans="1:14" ht="16.5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33"/>
      <c r="N271" s="33"/>
    </row>
    <row r="272" spans="1:14" ht="16.5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33"/>
      <c r="N272" s="33"/>
    </row>
    <row r="273" spans="1:14" ht="16.5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33"/>
      <c r="N273" s="33"/>
    </row>
    <row r="274" spans="1:14" ht="16.5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30"/>
      <c r="N274" s="30"/>
    </row>
    <row r="275" spans="1:14" ht="16.5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30"/>
      <c r="N275" s="30"/>
    </row>
    <row r="276" spans="1:14" ht="22.5" customHeight="1">
      <c r="A276" s="24"/>
      <c r="B276" s="24"/>
      <c r="C276" s="24"/>
      <c r="D276" s="24"/>
      <c r="E276" s="24"/>
      <c r="F276" s="24"/>
      <c r="G276" s="24"/>
      <c r="H276" s="24"/>
      <c r="I276" s="25"/>
      <c r="J276" s="25"/>
      <c r="K276" s="25"/>
      <c r="L276" s="25"/>
      <c r="M276" s="30"/>
      <c r="N276" s="30"/>
    </row>
    <row r="277" spans="1:14" ht="22.5" customHeight="1">
      <c r="A277" s="24"/>
      <c r="B277" s="24"/>
      <c r="C277" s="24"/>
      <c r="D277" s="24"/>
      <c r="E277" s="24"/>
      <c r="F277" s="24"/>
      <c r="G277" s="24"/>
      <c r="H277" s="24"/>
      <c r="I277" s="25"/>
      <c r="J277" s="25"/>
      <c r="K277" s="25"/>
      <c r="L277" s="25"/>
      <c r="M277" s="31"/>
      <c r="N277" s="30"/>
    </row>
    <row r="278" spans="1:14" ht="22.5" customHeight="1">
      <c r="A278" s="26"/>
      <c r="B278" s="24"/>
      <c r="C278" s="24"/>
      <c r="D278" s="24"/>
      <c r="E278" s="24"/>
      <c r="F278" s="24"/>
      <c r="G278" s="24"/>
      <c r="H278" s="24"/>
      <c r="I278" s="25"/>
      <c r="J278" s="25"/>
      <c r="K278" s="25"/>
      <c r="L278" s="25"/>
      <c r="M278" s="31"/>
      <c r="N278" s="30"/>
    </row>
    <row r="279" spans="1:14" ht="2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31"/>
      <c r="N279" s="30"/>
    </row>
    <row r="280" spans="1:14" ht="2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1"/>
      <c r="N280" s="30"/>
    </row>
    <row r="281" spans="1:14" ht="16.5" customHeight="1">
      <c r="A281" s="28"/>
      <c r="B281" s="28"/>
      <c r="C281" s="29"/>
      <c r="D281" s="28"/>
      <c r="E281" s="28"/>
      <c r="F281" s="29"/>
      <c r="G281" s="28"/>
      <c r="H281" s="28"/>
      <c r="I281" s="29"/>
      <c r="J281" s="28"/>
      <c r="K281" s="28"/>
      <c r="L281" s="29"/>
      <c r="M281" s="31"/>
      <c r="N281" s="30"/>
    </row>
    <row r="282" spans="1:14" ht="16.5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31"/>
      <c r="N282" s="30"/>
    </row>
    <row r="283" spans="1:14" ht="16.5" customHeight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31"/>
      <c r="N283" s="30"/>
    </row>
    <row r="284" spans="1:14" ht="16.5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31"/>
      <c r="N284" s="30"/>
    </row>
    <row r="285" spans="1:14" ht="16.5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31"/>
      <c r="N285" s="30"/>
    </row>
    <row r="286" spans="1:14" ht="16.5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31"/>
      <c r="N286" s="30"/>
    </row>
    <row r="287" spans="1:14" ht="16.5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31"/>
      <c r="N287" s="30"/>
    </row>
    <row r="288" spans="1:14" ht="16.5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31"/>
      <c r="N288" s="30"/>
    </row>
    <row r="289" spans="1:14" ht="16.5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31"/>
      <c r="N289" s="30"/>
    </row>
    <row r="290" spans="1:14" ht="16.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31"/>
      <c r="N290" s="30"/>
    </row>
    <row r="291" spans="1:14" ht="16.5" customHeight="1">
      <c r="A291" s="28"/>
      <c r="B291" s="28"/>
      <c r="C291" s="29"/>
      <c r="D291" s="28"/>
      <c r="E291" s="28"/>
      <c r="F291" s="29"/>
      <c r="G291" s="28"/>
      <c r="H291" s="28"/>
      <c r="I291" s="29"/>
      <c r="J291" s="28"/>
      <c r="K291" s="28"/>
      <c r="L291" s="29"/>
      <c r="M291" s="31"/>
      <c r="N291" s="30"/>
    </row>
    <row r="292" spans="1:14" ht="16.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31"/>
      <c r="N292" s="30"/>
    </row>
    <row r="293" spans="1:14" ht="16.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31"/>
      <c r="N293" s="30"/>
    </row>
    <row r="294" spans="1:14" ht="16.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31"/>
      <c r="N294" s="30"/>
    </row>
    <row r="295" spans="1:14" ht="16.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31"/>
      <c r="N295" s="30"/>
    </row>
    <row r="296" spans="1:14" ht="16.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31"/>
      <c r="N296" s="30"/>
    </row>
    <row r="297" spans="1:14" ht="16.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31"/>
      <c r="N297" s="30"/>
    </row>
    <row r="298" spans="1:14" ht="16.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31"/>
      <c r="N298" s="30"/>
    </row>
    <row r="299" spans="1:14" ht="16.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31"/>
      <c r="N299" s="30"/>
    </row>
    <row r="300" spans="1:14" ht="16.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31"/>
      <c r="N300" s="30"/>
    </row>
    <row r="301" spans="1:14" ht="16.5" customHeight="1">
      <c r="A301" s="28"/>
      <c r="B301" s="28"/>
      <c r="C301" s="29"/>
      <c r="D301" s="28"/>
      <c r="E301" s="28"/>
      <c r="F301" s="29"/>
      <c r="G301" s="28"/>
      <c r="H301" s="28"/>
      <c r="I301" s="29"/>
      <c r="J301" s="28"/>
      <c r="K301" s="28"/>
      <c r="L301" s="29"/>
      <c r="M301" s="31"/>
      <c r="N301" s="30"/>
    </row>
    <row r="302" spans="1:14" ht="16.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31"/>
      <c r="N302" s="30"/>
    </row>
    <row r="303" spans="1:14" ht="16.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31"/>
      <c r="N303" s="30"/>
    </row>
    <row r="304" spans="1:14" ht="16.5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31"/>
      <c r="N304" s="30"/>
    </row>
    <row r="305" spans="1:14" ht="16.5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31"/>
      <c r="N305" s="30"/>
    </row>
    <row r="306" spans="1:14" ht="16.5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31"/>
      <c r="N306" s="30"/>
    </row>
    <row r="307" spans="1:14" ht="16.5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31"/>
      <c r="N307" s="30"/>
    </row>
    <row r="308" spans="1:14" ht="16.5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31"/>
      <c r="N308" s="30"/>
    </row>
    <row r="309" spans="1:14" ht="16.5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31"/>
      <c r="N309" s="30"/>
    </row>
    <row r="310" spans="1:14" ht="16.5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31"/>
      <c r="N310" s="30"/>
    </row>
    <row r="311" spans="1:14" ht="16.5" customHeight="1">
      <c r="A311" s="28"/>
      <c r="B311" s="28"/>
      <c r="C311" s="29"/>
      <c r="D311" s="28"/>
      <c r="E311" s="28"/>
      <c r="F311" s="29"/>
      <c r="G311" s="28"/>
      <c r="H311" s="28"/>
      <c r="I311" s="29"/>
      <c r="J311" s="28"/>
      <c r="K311" s="28"/>
      <c r="L311" s="29"/>
      <c r="M311" s="31"/>
      <c r="N311" s="30"/>
    </row>
    <row r="312" spans="1:14" ht="16.5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31"/>
      <c r="N312" s="30"/>
    </row>
    <row r="313" spans="1:14" ht="16.5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31"/>
      <c r="N313" s="30"/>
    </row>
    <row r="314" spans="1:14" ht="16.5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31"/>
      <c r="N314" s="30"/>
    </row>
    <row r="315" spans="1:14" ht="16.5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31"/>
      <c r="N315" s="30"/>
    </row>
    <row r="316" spans="1:14" ht="16.5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31"/>
      <c r="N316" s="30"/>
    </row>
    <row r="317" spans="1:14" ht="16.5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31"/>
      <c r="N317" s="30"/>
    </row>
    <row r="318" spans="1:14" ht="16.5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30"/>
      <c r="N318" s="30"/>
    </row>
    <row r="319" spans="1:14" ht="16.5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30"/>
      <c r="N319" s="30"/>
    </row>
    <row r="320" spans="1:14" ht="16.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30"/>
      <c r="N320" s="30"/>
    </row>
    <row r="321" spans="1:14" ht="16.5" customHeight="1">
      <c r="A321" s="28"/>
      <c r="B321" s="28"/>
      <c r="C321" s="29"/>
      <c r="D321" s="28"/>
      <c r="E321" s="28"/>
      <c r="F321" s="29"/>
      <c r="G321" s="28"/>
      <c r="H321" s="28"/>
      <c r="I321" s="29"/>
      <c r="J321" s="28"/>
      <c r="K321" s="28"/>
      <c r="L321" s="29"/>
      <c r="M321" s="30"/>
      <c r="N321" s="30"/>
    </row>
    <row r="322" spans="1:14" ht="16.5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30"/>
      <c r="N322" s="30"/>
    </row>
    <row r="323" spans="1:14" ht="16.5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30"/>
      <c r="N323" s="30"/>
    </row>
    <row r="324" spans="1:14" ht="16.5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30"/>
      <c r="N324" s="30"/>
    </row>
    <row r="325" spans="1:14" ht="16.5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33"/>
      <c r="N325" s="33"/>
    </row>
    <row r="326" spans="1:14" ht="16.5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33"/>
      <c r="N326" s="33"/>
    </row>
    <row r="327" spans="1:14" ht="16.5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33"/>
      <c r="N327" s="33"/>
    </row>
    <row r="328" spans="1:14" ht="16.5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33"/>
      <c r="N328" s="33"/>
    </row>
    <row r="329" spans="1:14" ht="16.5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33"/>
      <c r="N329" s="33"/>
    </row>
    <row r="330" spans="1:14" ht="16.5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33"/>
      <c r="N330" s="33"/>
    </row>
    <row r="331" spans="1:14" ht="19.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</row>
    <row r="332" spans="1:14" ht="19.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</row>
    <row r="333" spans="1:14" ht="19.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</row>
    <row r="334" spans="1:14" ht="19.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</row>
    <row r="335" spans="1:14" ht="19.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</row>
    <row r="336" spans="1:14" ht="19.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</row>
    <row r="337" spans="1:14" ht="19.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</row>
    <row r="338" spans="1:14" ht="19.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</row>
    <row r="339" spans="1:14" ht="19.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</row>
    <row r="340" spans="1:14" ht="19.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</row>
    <row r="341" spans="1:14" ht="19.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</row>
    <row r="342" spans="1:14" ht="19.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</row>
    <row r="343" spans="1:14" ht="19.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</row>
    <row r="344" spans="1:14" ht="19.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</row>
    <row r="345" spans="1:14" ht="19.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</row>
    <row r="346" spans="1:14" ht="19.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2015-06-16T08:37:44Z</cp:lastPrinted>
  <dcterms:created xsi:type="dcterms:W3CDTF">2009-05-26T07:48:24Z</dcterms:created>
  <dcterms:modified xsi:type="dcterms:W3CDTF">2016-06-10T02:08:14Z</dcterms:modified>
  <cp:category/>
  <cp:version/>
  <cp:contentType/>
  <cp:contentStatus/>
</cp:coreProperties>
</file>